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la\Downloads\"/>
    </mc:Choice>
  </mc:AlternateContent>
  <xr:revisionPtr revIDLastSave="0" documentId="13_ncr:1_{FCA184E7-D50B-4B5D-BBD6-931CA1D8366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支出科目分攤表2025 (4)" sheetId="2" r:id="rId1"/>
  </sheets>
  <definedNames>
    <definedName name="_xlnm.Print_Area" localSheetId="0">'支出科目分攤表2025 (4)'!$A$1:$T$41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31" i="2" l="1"/>
  <c r="J36" i="2"/>
  <c r="J33" i="2"/>
  <c r="F31" i="2"/>
  <c r="H34" i="2"/>
  <c r="H31" i="2"/>
  <c r="H37" i="2" s="1"/>
  <c r="K35" i="2"/>
  <c r="K34" i="2"/>
  <c r="K32" i="2"/>
  <c r="K31" i="2"/>
  <c r="F35" i="2"/>
  <c r="C35" i="2"/>
  <c r="F34" i="2"/>
  <c r="C34" i="2"/>
  <c r="F32" i="2"/>
  <c r="C32" i="2"/>
  <c r="C31" i="2"/>
  <c r="H28" i="2"/>
  <c r="E28" i="2"/>
  <c r="C28" i="2"/>
  <c r="J27" i="2"/>
  <c r="H27" i="2"/>
  <c r="F27" i="2"/>
  <c r="H14" i="2"/>
  <c r="C15" i="2" s="1"/>
  <c r="N28" i="2" l="1"/>
  <c r="C38" i="2"/>
  <c r="N5" i="2"/>
</calcChain>
</file>

<file path=xl/sharedStrings.xml><?xml version="1.0" encoding="utf-8"?>
<sst xmlns="http://schemas.openxmlformats.org/spreadsheetml/2006/main" count="92" uniqueCount="39">
  <si>
    <t>法鼓學校財團法人法鼓文理學院</t>
  </si>
  <si>
    <t>支出科目分攤表</t>
  </si>
  <si>
    <t>費用名稱：</t>
  </si>
  <si>
    <t>科      目</t>
  </si>
  <si>
    <t>金  額</t>
  </si>
  <si>
    <t>說  明</t>
  </si>
  <si>
    <t>備  註</t>
  </si>
  <si>
    <t>勾選</t>
  </si>
  <si>
    <t>合      計</t>
  </si>
  <si>
    <t>合計 新台幣</t>
    <phoneticPr fontId="20" type="noConversion"/>
  </si>
  <si>
    <t>年</t>
    <phoneticPr fontId="20" type="noConversion"/>
  </si>
  <si>
    <t>月份</t>
    <phoneticPr fontId="20" type="noConversion"/>
  </si>
  <si>
    <t>所屬年度月份:</t>
    <phoneticPr fontId="20" type="noConversion"/>
  </si>
  <si>
    <t>總金額:</t>
    <phoneticPr fontId="20" type="noConversion"/>
  </si>
  <si>
    <t>元</t>
    <phoneticPr fontId="20" type="noConversion"/>
  </si>
  <si>
    <t>元整</t>
    <phoneticPr fontId="20" type="noConversion"/>
  </si>
  <si>
    <t>(1)凡數計畫或科目共同受益之支付款項，其支出憑證不能分割者，應加具支出分攤表。
(2)原始憑証張黏附於計劃支出憑証。
簿第  冊  號</t>
    <phoneticPr fontId="20" type="noConversion"/>
  </si>
  <si>
    <t>單位：新臺幣元</t>
  </si>
  <si>
    <t>計畫名稱</t>
    <phoneticPr fontId="20" type="noConversion"/>
  </si>
  <si>
    <t>會計科目名稱</t>
    <phoneticPr fontId="20" type="noConversion"/>
  </si>
  <si>
    <t>編號</t>
    <phoneticPr fontId="20" type="noConversion"/>
  </si>
  <si>
    <t>名稱</t>
    <phoneticPr fontId="20" type="noConversion"/>
  </si>
  <si>
    <t>代號</t>
    <phoneticPr fontId="20" type="noConversion"/>
  </si>
  <si>
    <t>120260713013</t>
    <phoneticPr fontId="20" type="noConversion"/>
  </si>
  <si>
    <t>G20260805010</t>
    <phoneticPr fontId="20" type="noConversion"/>
  </si>
  <si>
    <t>月</t>
    <phoneticPr fontId="20" type="noConversion"/>
  </si>
  <si>
    <t>日</t>
    <phoneticPr fontId="20" type="noConversion"/>
  </si>
  <si>
    <t>V</t>
    <phoneticPr fontId="20" type="noConversion"/>
  </si>
  <si>
    <t>114學年梵漢藏佛典數位資料庫專案</t>
    <phoneticPr fontId="20" type="noConversion"/>
  </si>
  <si>
    <t>BA03-A1140001</t>
    <phoneticPr fontId="20" type="noConversion"/>
  </si>
  <si>
    <t>516104</t>
    <phoneticPr fontId="20" type="noConversion"/>
  </si>
  <si>
    <t>產-人-兼任職員薪</t>
    <phoneticPr fontId="20" type="noConversion"/>
  </si>
  <si>
    <t>主管</t>
    <phoneticPr fontId="20" type="noConversion"/>
  </si>
  <si>
    <t>填表人</t>
    <phoneticPr fontId="20" type="noConversion"/>
  </si>
  <si>
    <t>機關長官或授權代理人</t>
    <phoneticPr fontId="20" type="noConversion"/>
  </si>
  <si>
    <t>主辦會計</t>
    <phoneticPr fontId="20" type="noConversion"/>
  </si>
  <si>
    <t>請購單號</t>
    <phoneticPr fontId="20" type="noConversion"/>
  </si>
  <si>
    <t>核銷單號</t>
    <phoneticPr fontId="20" type="noConversion"/>
  </si>
  <si>
    <t>薪資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</si>
</sst>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76" formatCode="_-* #,##0_-;\-* #,##0_-;_-* &quot;-&quot;??_-;_-@_-"/>
  </numFmts>
  <fonts count="24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57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14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22"/>
      <color theme="1"/>
      <name val="標楷體"/>
      <family val="4"/>
      <charset val="136"/>
    </font>
    <font>
      <sz val="16"/>
      <color theme="1"/>
      <name val="標楷體"/>
      <family val="4"/>
      <charset val="136"/>
    </font>
    <font>
      <sz val="16"/>
      <name val="標楷體"/>
      <family val="4"/>
      <charset val="136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/>
      <top/>
      <bottom style="dashDot">
        <color theme="0" tint="-0.24994659260841701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</cellStyleXfs>
  <cellXfs count="141">
    <xf numFmtId="0" fontId="0" fillId="0" borderId="0" xfId="0">
      <alignment vertical="center"/>
    </xf>
    <xf numFmtId="0" fontId="19" fillId="0" borderId="0" xfId="0" applyFont="1" applyProtection="1">
      <alignment vertical="center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0" fontId="21" fillId="0" borderId="0" xfId="0" applyFont="1" applyProtection="1">
      <alignment vertical="center"/>
      <protection locked="0"/>
    </xf>
    <xf numFmtId="0" fontId="22" fillId="0" borderId="0" xfId="0" applyFont="1" applyProtection="1">
      <alignment vertical="center"/>
      <protection locked="0"/>
    </xf>
    <xf numFmtId="0" fontId="22" fillId="0" borderId="0" xfId="0" applyFont="1" applyAlignment="1" applyProtection="1">
      <alignment vertical="center"/>
      <protection locked="0"/>
    </xf>
    <xf numFmtId="49" fontId="22" fillId="33" borderId="33" xfId="0" applyNumberFormat="1" applyFont="1" applyFill="1" applyBorder="1" applyAlignment="1" applyProtection="1">
      <alignment horizontal="justify" vertical="center" wrapText="1"/>
      <protection locked="0"/>
    </xf>
    <xf numFmtId="0" fontId="23" fillId="33" borderId="30" xfId="0" applyFont="1" applyFill="1" applyBorder="1" applyAlignment="1" applyProtection="1">
      <alignment vertical="center" wrapText="1"/>
      <protection locked="0"/>
    </xf>
    <xf numFmtId="0" fontId="22" fillId="33" borderId="37" xfId="0" applyFont="1" applyFill="1" applyBorder="1" applyAlignment="1" applyProtection="1">
      <alignment horizontal="right"/>
      <protection locked="0"/>
    </xf>
    <xf numFmtId="0" fontId="22" fillId="33" borderId="30" xfId="0" applyFont="1" applyFill="1" applyBorder="1" applyAlignment="1" applyProtection="1">
      <alignment vertical="center" wrapText="1"/>
      <protection locked="0"/>
    </xf>
    <xf numFmtId="0" fontId="22" fillId="0" borderId="0" xfId="0" applyFont="1" applyAlignment="1" applyProtection="1">
      <alignment vertical="center" wrapText="1"/>
      <protection locked="0"/>
    </xf>
    <xf numFmtId="0" fontId="21" fillId="0" borderId="0" xfId="0" applyFont="1" applyAlignment="1" applyProtection="1">
      <alignment vertical="center"/>
      <protection locked="0"/>
    </xf>
    <xf numFmtId="49" fontId="22" fillId="33" borderId="14" xfId="0" quotePrefix="1" applyNumberFormat="1" applyFont="1" applyFill="1" applyBorder="1" applyAlignment="1" applyProtection="1">
      <alignment vertical="center" wrapText="1"/>
      <protection locked="0"/>
    </xf>
    <xf numFmtId="49" fontId="22" fillId="33" borderId="15" xfId="0" applyNumberFormat="1" applyFont="1" applyFill="1" applyBorder="1" applyAlignment="1" applyProtection="1">
      <alignment vertical="center" wrapText="1"/>
      <protection locked="0"/>
    </xf>
    <xf numFmtId="0" fontId="22" fillId="33" borderId="44" xfId="0" applyFont="1" applyFill="1" applyBorder="1" applyAlignment="1" applyProtection="1">
      <alignment vertical="top" wrapText="1"/>
      <protection locked="0"/>
    </xf>
    <xf numFmtId="0" fontId="22" fillId="33" borderId="17" xfId="0" applyFont="1" applyFill="1" applyBorder="1" applyAlignment="1" applyProtection="1">
      <alignment vertical="top" wrapText="1"/>
      <protection locked="0"/>
    </xf>
    <xf numFmtId="0" fontId="22" fillId="33" borderId="10" xfId="0" applyFont="1" applyFill="1" applyBorder="1" applyAlignment="1" applyProtection="1">
      <alignment vertical="top" wrapText="1"/>
      <protection locked="0"/>
    </xf>
    <xf numFmtId="0" fontId="22" fillId="33" borderId="12" xfId="0" applyFont="1" applyFill="1" applyBorder="1" applyAlignment="1" applyProtection="1">
      <alignment vertical="top" wrapText="1"/>
      <protection locked="0"/>
    </xf>
    <xf numFmtId="0" fontId="22" fillId="33" borderId="14" xfId="0" applyFont="1" applyFill="1" applyBorder="1" applyAlignment="1" applyProtection="1">
      <alignment vertical="center" wrapText="1"/>
      <protection locked="0"/>
    </xf>
    <xf numFmtId="0" fontId="22" fillId="33" borderId="15" xfId="0" applyFont="1" applyFill="1" applyBorder="1" applyAlignment="1" applyProtection="1">
      <alignment vertical="center" wrapText="1"/>
      <protection locked="0"/>
    </xf>
    <xf numFmtId="0" fontId="22" fillId="0" borderId="34" xfId="0" applyFont="1" applyBorder="1" applyAlignment="1" applyProtection="1">
      <alignment horizontal="justify" vertical="top" wrapText="1"/>
      <protection locked="0"/>
    </xf>
    <xf numFmtId="0" fontId="22" fillId="0" borderId="34" xfId="0" applyFont="1" applyBorder="1" applyAlignment="1" applyProtection="1">
      <alignment vertical="center" wrapText="1"/>
      <protection locked="0"/>
    </xf>
    <xf numFmtId="0" fontId="22" fillId="0" borderId="26" xfId="0" applyFont="1" applyBorder="1" applyAlignment="1" applyProtection="1">
      <alignment vertical="center" wrapText="1"/>
      <protection locked="0"/>
    </xf>
    <xf numFmtId="0" fontId="22" fillId="0" borderId="0" xfId="0" applyFont="1" applyBorder="1" applyAlignment="1" applyProtection="1">
      <alignment horizontal="justify" vertical="top" wrapText="1"/>
      <protection locked="0"/>
    </xf>
    <xf numFmtId="0" fontId="22" fillId="0" borderId="0" xfId="0" applyFont="1" applyBorder="1" applyAlignment="1" applyProtection="1">
      <alignment vertical="center" wrapText="1"/>
      <protection locked="0"/>
    </xf>
    <xf numFmtId="0" fontId="22" fillId="0" borderId="27" xfId="0" applyFont="1" applyBorder="1" applyAlignment="1" applyProtection="1">
      <alignment vertical="center" wrapText="1"/>
      <protection locked="0"/>
    </xf>
    <xf numFmtId="0" fontId="22" fillId="0" borderId="38" xfId="0" applyFont="1" applyBorder="1" applyAlignment="1" applyProtection="1">
      <alignment horizontal="justify" vertical="top" wrapText="1"/>
      <protection locked="0"/>
    </xf>
    <xf numFmtId="0" fontId="22" fillId="0" borderId="38" xfId="0" applyFont="1" applyBorder="1" applyAlignment="1" applyProtection="1">
      <alignment vertical="center" wrapText="1"/>
      <protection locked="0"/>
    </xf>
    <xf numFmtId="0" fontId="22" fillId="0" borderId="0" xfId="0" applyFont="1" applyAlignment="1" applyProtection="1">
      <alignment vertical="center" wrapText="1"/>
      <protection locked="0"/>
    </xf>
    <xf numFmtId="0" fontId="22" fillId="0" borderId="36" xfId="0" applyFont="1" applyBorder="1" applyAlignment="1" applyProtection="1">
      <alignment vertical="center" wrapText="1"/>
      <protection locked="0"/>
    </xf>
    <xf numFmtId="0" fontId="22" fillId="0" borderId="37" xfId="0" applyFont="1" applyBorder="1" applyAlignment="1" applyProtection="1">
      <alignment vertical="center" wrapText="1"/>
      <protection locked="0"/>
    </xf>
    <xf numFmtId="0" fontId="22" fillId="0" borderId="28" xfId="0" applyFont="1" applyBorder="1" applyAlignment="1" applyProtection="1">
      <alignment vertical="center" wrapText="1"/>
      <protection locked="0"/>
    </xf>
    <xf numFmtId="176" fontId="22" fillId="0" borderId="30" xfId="42" applyNumberFormat="1" applyFont="1" applyBorder="1" applyAlignment="1" applyProtection="1">
      <alignment vertical="center"/>
    </xf>
    <xf numFmtId="0" fontId="22" fillId="0" borderId="32" xfId="0" applyFont="1" applyBorder="1" applyAlignment="1" applyProtection="1">
      <alignment horizontal="justify" vertical="top"/>
      <protection locked="0"/>
    </xf>
    <xf numFmtId="0" fontId="22" fillId="0" borderId="33" xfId="0" applyFont="1" applyBorder="1" applyAlignment="1" applyProtection="1">
      <alignment horizontal="justify" vertical="top"/>
      <protection locked="0"/>
    </xf>
    <xf numFmtId="0" fontId="22" fillId="0" borderId="25" xfId="0" applyFont="1" applyBorder="1" applyAlignment="1" applyProtection="1">
      <alignment horizontal="distributed" vertical="distributed" wrapText="1"/>
    </xf>
    <xf numFmtId="0" fontId="22" fillId="33" borderId="30" xfId="0" applyFont="1" applyFill="1" applyBorder="1" applyAlignment="1" applyProtection="1">
      <alignment vertical="center" wrapText="1"/>
      <protection locked="0"/>
    </xf>
    <xf numFmtId="176" fontId="22" fillId="33" borderId="16" xfId="42" applyNumberFormat="1" applyFont="1" applyFill="1" applyBorder="1" applyAlignment="1" applyProtection="1">
      <alignment vertical="center" wrapText="1"/>
      <protection locked="0"/>
    </xf>
    <xf numFmtId="0" fontId="22" fillId="33" borderId="37" xfId="0" applyFont="1" applyFill="1" applyBorder="1" applyAlignment="1" applyProtection="1">
      <alignment horizontal="center"/>
      <protection locked="0"/>
    </xf>
    <xf numFmtId="0" fontId="0" fillId="33" borderId="30" xfId="0" applyFill="1" applyBorder="1" applyAlignment="1" applyProtection="1">
      <alignment vertical="center" wrapText="1"/>
      <protection locked="0"/>
    </xf>
    <xf numFmtId="0" fontId="0" fillId="33" borderId="33" xfId="0" applyFill="1" applyBorder="1" applyAlignment="1" applyProtection="1">
      <alignment vertical="center" wrapText="1"/>
      <protection locked="0"/>
    </xf>
    <xf numFmtId="176" fontId="0" fillId="0" borderId="44" xfId="42" applyNumberFormat="1" applyFont="1" applyBorder="1" applyAlignment="1" applyProtection="1">
      <alignment vertical="center" wrapText="1"/>
      <protection locked="0"/>
    </xf>
    <xf numFmtId="176" fontId="0" fillId="0" borderId="41" xfId="42" applyNumberFormat="1" applyFont="1" applyBorder="1" applyAlignment="1" applyProtection="1">
      <alignment vertical="center" wrapText="1"/>
      <protection locked="0"/>
    </xf>
    <xf numFmtId="176" fontId="0" fillId="0" borderId="0" xfId="42" applyNumberFormat="1" applyFont="1" applyAlignment="1" applyProtection="1">
      <alignment vertical="center" wrapText="1"/>
      <protection locked="0"/>
    </xf>
    <xf numFmtId="176" fontId="0" fillId="0" borderId="11" xfId="42" applyNumberFormat="1" applyFont="1" applyBorder="1" applyAlignment="1" applyProtection="1">
      <alignment vertical="center" wrapText="1"/>
      <protection locked="0"/>
    </xf>
    <xf numFmtId="176" fontId="0" fillId="0" borderId="10" xfId="42" applyNumberFormat="1" applyFont="1" applyBorder="1" applyAlignment="1" applyProtection="1">
      <alignment vertical="center" wrapText="1"/>
      <protection locked="0"/>
    </xf>
    <xf numFmtId="0" fontId="21" fillId="0" borderId="0" xfId="0" applyFont="1" applyAlignment="1" applyProtection="1">
      <alignment horizontal="center" vertical="center" wrapText="1"/>
    </xf>
    <xf numFmtId="0" fontId="21" fillId="0" borderId="0" xfId="0" applyFont="1" applyAlignment="1" applyProtection="1">
      <alignment vertical="center"/>
    </xf>
    <xf numFmtId="0" fontId="21" fillId="0" borderId="0" xfId="0" applyFont="1" applyAlignment="1" applyProtection="1">
      <alignment horizontal="center" wrapText="1"/>
    </xf>
    <xf numFmtId="0" fontId="22" fillId="0" borderId="0" xfId="0" applyFont="1" applyBorder="1" applyAlignment="1" applyProtection="1">
      <alignment horizontal="right"/>
    </xf>
    <xf numFmtId="0" fontId="22" fillId="0" borderId="0" xfId="0" applyFont="1" applyFill="1" applyBorder="1" applyAlignment="1" applyProtection="1">
      <alignment horizontal="center"/>
    </xf>
    <xf numFmtId="0" fontId="22" fillId="0" borderId="37" xfId="0" applyFont="1" applyFill="1" applyBorder="1" applyAlignment="1" applyProtection="1">
      <alignment horizontal="center"/>
    </xf>
    <xf numFmtId="0" fontId="22" fillId="0" borderId="37" xfId="0" applyFont="1" applyBorder="1" applyAlignment="1" applyProtection="1">
      <alignment horizontal="right"/>
    </xf>
    <xf numFmtId="0" fontId="22" fillId="0" borderId="37" xfId="0" applyFont="1" applyBorder="1" applyAlignment="1" applyProtection="1">
      <alignment vertical="center"/>
    </xf>
    <xf numFmtId="0" fontId="22" fillId="0" borderId="29" xfId="0" applyFont="1" applyBorder="1" applyAlignment="1" applyProtection="1">
      <alignment vertical="center" wrapText="1"/>
    </xf>
    <xf numFmtId="0" fontId="22" fillId="0" borderId="30" xfId="0" applyFont="1" applyBorder="1" applyAlignment="1" applyProtection="1">
      <alignment vertical="center" wrapText="1"/>
    </xf>
    <xf numFmtId="0" fontId="23" fillId="0" borderId="30" xfId="0" applyFont="1" applyFill="1" applyBorder="1" applyAlignment="1" applyProtection="1">
      <alignment vertical="center" wrapText="1"/>
    </xf>
    <xf numFmtId="0" fontId="22" fillId="0" borderId="31" xfId="0" applyFont="1" applyBorder="1" applyAlignment="1" applyProtection="1">
      <alignment vertical="center" wrapText="1"/>
    </xf>
    <xf numFmtId="0" fontId="22" fillId="0" borderId="32" xfId="0" applyFont="1" applyBorder="1" applyAlignment="1" applyProtection="1">
      <alignment vertical="center" wrapText="1"/>
    </xf>
    <xf numFmtId="0" fontId="22" fillId="0" borderId="29" xfId="0" applyFont="1" applyBorder="1" applyAlignment="1" applyProtection="1">
      <alignment vertical="center"/>
    </xf>
    <xf numFmtId="0" fontId="22" fillId="0" borderId="30" xfId="0" applyFont="1" applyBorder="1" applyAlignment="1" applyProtection="1">
      <alignment vertical="center"/>
    </xf>
    <xf numFmtId="0" fontId="22" fillId="0" borderId="33" xfId="0" applyFont="1" applyBorder="1" applyProtection="1">
      <alignment vertical="center"/>
    </xf>
    <xf numFmtId="0" fontId="22" fillId="0" borderId="18" xfId="0" applyFont="1" applyBorder="1" applyAlignment="1" applyProtection="1">
      <alignment horizontal="center" vertical="center" wrapText="1"/>
    </xf>
    <xf numFmtId="0" fontId="22" fillId="0" borderId="19" xfId="0" applyFont="1" applyBorder="1" applyAlignment="1" applyProtection="1">
      <alignment horizontal="center" vertical="center" wrapText="1"/>
    </xf>
    <xf numFmtId="0" fontId="22" fillId="0" borderId="20" xfId="0" applyFont="1" applyBorder="1" applyAlignment="1" applyProtection="1">
      <alignment horizontal="center" vertical="center" wrapText="1"/>
    </xf>
    <xf numFmtId="0" fontId="22" fillId="0" borderId="21" xfId="0" applyFont="1" applyBorder="1" applyAlignment="1" applyProtection="1">
      <alignment horizontal="center" vertical="center" wrapText="1"/>
    </xf>
    <xf numFmtId="0" fontId="0" fillId="0" borderId="48" xfId="0" applyBorder="1" applyAlignment="1" applyProtection="1">
      <alignment vertical="center" wrapText="1"/>
    </xf>
    <xf numFmtId="0" fontId="22" fillId="0" borderId="26" xfId="0" applyFont="1" applyBorder="1" applyAlignment="1" applyProtection="1">
      <alignment horizontal="center" vertical="center" wrapText="1"/>
    </xf>
    <xf numFmtId="0" fontId="22" fillId="0" borderId="35" xfId="0" applyFont="1" applyBorder="1" applyAlignment="1" applyProtection="1">
      <alignment horizontal="center" vertical="center" wrapText="1"/>
    </xf>
    <xf numFmtId="0" fontId="22" fillId="0" borderId="34" xfId="0" applyFont="1" applyBorder="1" applyAlignment="1" applyProtection="1">
      <alignment vertical="center" wrapText="1"/>
    </xf>
    <xf numFmtId="0" fontId="22" fillId="0" borderId="26" xfId="0" applyFont="1" applyBorder="1" applyAlignment="1" applyProtection="1">
      <alignment vertical="center" wrapText="1"/>
    </xf>
    <xf numFmtId="0" fontId="22" fillId="0" borderId="22" xfId="0" applyFont="1" applyBorder="1" applyAlignment="1" applyProtection="1">
      <alignment horizontal="center" vertical="center" wrapText="1"/>
    </xf>
    <xf numFmtId="0" fontId="22" fillId="0" borderId="13" xfId="0" applyFont="1" applyBorder="1" applyAlignment="1" applyProtection="1">
      <alignment horizontal="center" vertical="center" wrapText="1"/>
    </xf>
    <xf numFmtId="0" fontId="22" fillId="0" borderId="14" xfId="0" applyFont="1" applyBorder="1" applyAlignment="1" applyProtection="1">
      <alignment horizontal="center" vertical="center" wrapText="1"/>
    </xf>
    <xf numFmtId="0" fontId="22" fillId="0" borderId="15" xfId="0" applyFont="1" applyBorder="1" applyAlignment="1" applyProtection="1">
      <alignment horizontal="center" vertical="center" wrapText="1"/>
    </xf>
    <xf numFmtId="0" fontId="0" fillId="0" borderId="11" xfId="0" applyBorder="1" applyAlignment="1" applyProtection="1">
      <alignment vertical="center" wrapText="1"/>
    </xf>
    <xf numFmtId="0" fontId="0" fillId="0" borderId="12" xfId="0" applyBorder="1" applyAlignment="1" applyProtection="1">
      <alignment vertical="center" wrapText="1"/>
    </xf>
    <xf numFmtId="0" fontId="22" fillId="0" borderId="43" xfId="0" applyFont="1" applyBorder="1" applyAlignment="1" applyProtection="1">
      <alignment horizontal="center" vertical="center" wrapText="1"/>
    </xf>
    <xf numFmtId="0" fontId="22" fillId="0" borderId="28" xfId="0" applyFont="1" applyBorder="1" applyAlignment="1" applyProtection="1">
      <alignment horizontal="center" vertical="center" wrapText="1"/>
    </xf>
    <xf numFmtId="0" fontId="22" fillId="0" borderId="36" xfId="0" applyFont="1" applyBorder="1" applyAlignment="1" applyProtection="1">
      <alignment vertical="center" wrapText="1"/>
    </xf>
    <xf numFmtId="0" fontId="22" fillId="0" borderId="37" xfId="0" applyFont="1" applyBorder="1" applyAlignment="1" applyProtection="1">
      <alignment vertical="center" wrapText="1"/>
    </xf>
    <xf numFmtId="0" fontId="22" fillId="0" borderId="28" xfId="0" applyFont="1" applyBorder="1" applyAlignment="1" applyProtection="1">
      <alignment vertical="center" wrapText="1"/>
    </xf>
    <xf numFmtId="0" fontId="22" fillId="0" borderId="39" xfId="0" applyFont="1" applyBorder="1" applyAlignment="1" applyProtection="1">
      <alignment horizontal="center" vertical="center" wrapText="1"/>
    </xf>
    <xf numFmtId="0" fontId="22" fillId="0" borderId="13" xfId="0" applyFont="1" applyBorder="1" applyAlignment="1" applyProtection="1">
      <alignment vertical="center" wrapText="1"/>
    </xf>
    <xf numFmtId="0" fontId="22" fillId="0" borderId="42" xfId="0" applyFont="1" applyBorder="1" applyAlignment="1" applyProtection="1">
      <alignment horizontal="center" vertical="center" wrapText="1"/>
    </xf>
    <xf numFmtId="0" fontId="22" fillId="0" borderId="16" xfId="0" applyFont="1" applyBorder="1" applyAlignment="1" applyProtection="1">
      <alignment vertical="top" wrapText="1"/>
    </xf>
    <xf numFmtId="0" fontId="22" fillId="0" borderId="40" xfId="0" applyFont="1" applyBorder="1" applyAlignment="1" applyProtection="1">
      <alignment horizontal="center" vertical="center" wrapText="1"/>
    </xf>
    <xf numFmtId="0" fontId="22" fillId="0" borderId="11" xfId="0" applyFont="1" applyBorder="1" applyAlignment="1" applyProtection="1">
      <alignment vertical="top" wrapText="1"/>
    </xf>
    <xf numFmtId="0" fontId="22" fillId="0" borderId="29" xfId="0" applyFont="1" applyBorder="1" applyAlignment="1" applyProtection="1">
      <alignment horizontal="center" vertical="center" wrapText="1"/>
    </xf>
    <xf numFmtId="0" fontId="22" fillId="0" borderId="23" xfId="0" applyFont="1" applyBorder="1" applyAlignment="1" applyProtection="1">
      <alignment horizontal="center" vertical="center" wrapText="1"/>
    </xf>
    <xf numFmtId="176" fontId="22" fillId="0" borderId="13" xfId="42" applyNumberFormat="1" applyFont="1" applyBorder="1" applyAlignment="1" applyProtection="1">
      <alignment vertical="center" wrapText="1"/>
    </xf>
    <xf numFmtId="176" fontId="0" fillId="0" borderId="15" xfId="42" applyNumberFormat="1" applyFont="1" applyBorder="1" applyAlignment="1" applyProtection="1">
      <alignment vertical="center" wrapText="1"/>
    </xf>
    <xf numFmtId="176" fontId="22" fillId="0" borderId="46" xfId="42" applyNumberFormat="1" applyFont="1" applyBorder="1" applyAlignment="1" applyProtection="1">
      <alignment horizontal="right" vertical="center" wrapText="1"/>
    </xf>
    <xf numFmtId="0" fontId="22" fillId="0" borderId="47" xfId="0" applyFont="1" applyBorder="1" applyAlignment="1" applyProtection="1">
      <alignment vertical="center" wrapText="1"/>
    </xf>
    <xf numFmtId="0" fontId="22" fillId="0" borderId="24" xfId="0" applyFont="1" applyBorder="1" applyAlignment="1" applyProtection="1">
      <alignment vertical="center" wrapText="1"/>
    </xf>
    <xf numFmtId="0" fontId="22" fillId="0" borderId="25" xfId="0" applyFont="1" applyBorder="1" applyAlignment="1" applyProtection="1">
      <alignment vertical="center" wrapText="1"/>
    </xf>
    <xf numFmtId="0" fontId="22" fillId="0" borderId="25" xfId="0" applyFont="1" applyBorder="1" applyAlignment="1" applyProtection="1">
      <alignment vertical="distributed" wrapText="1"/>
    </xf>
    <xf numFmtId="0" fontId="22" fillId="0" borderId="45" xfId="0" applyFont="1" applyBorder="1" applyAlignment="1" applyProtection="1">
      <alignment vertical="center" wrapText="1"/>
    </xf>
    <xf numFmtId="0" fontId="22" fillId="0" borderId="0" xfId="0" applyFont="1" applyAlignment="1" applyProtection="1">
      <alignment vertical="center" wrapText="1"/>
    </xf>
    <xf numFmtId="0" fontId="22" fillId="0" borderId="0" xfId="0" applyFont="1" applyProtection="1">
      <alignment vertical="center"/>
    </xf>
    <xf numFmtId="0" fontId="22" fillId="0" borderId="0" xfId="0" applyFont="1" applyAlignment="1" applyProtection="1">
      <alignment horizontal="right" vertical="center"/>
    </xf>
    <xf numFmtId="0" fontId="18" fillId="0" borderId="0" xfId="0" applyFont="1" applyAlignment="1" applyProtection="1">
      <alignment horizontal="center" vertical="center"/>
    </xf>
    <xf numFmtId="0" fontId="19" fillId="0" borderId="0" xfId="0" applyFont="1" applyProtection="1">
      <alignment vertical="center"/>
    </xf>
    <xf numFmtId="0" fontId="18" fillId="0" borderId="49" xfId="0" applyFont="1" applyBorder="1" applyAlignment="1" applyProtection="1">
      <alignment horizontal="center" vertical="center"/>
    </xf>
    <xf numFmtId="0" fontId="19" fillId="0" borderId="49" xfId="0" applyFont="1" applyBorder="1" applyProtection="1">
      <alignment vertical="center"/>
    </xf>
    <xf numFmtId="0" fontId="22" fillId="0" borderId="37" xfId="0" applyFont="1" applyFill="1" applyBorder="1" applyAlignment="1" applyProtection="1">
      <alignment horizontal="right"/>
    </xf>
    <xf numFmtId="0" fontId="22" fillId="0" borderId="30" xfId="0" applyFont="1" applyBorder="1" applyAlignment="1" applyProtection="1">
      <alignment vertical="center" wrapText="1"/>
    </xf>
    <xf numFmtId="0" fontId="0" fillId="0" borderId="30" xfId="0" applyBorder="1" applyAlignment="1" applyProtection="1">
      <alignment vertical="center" wrapText="1"/>
    </xf>
    <xf numFmtId="0" fontId="0" fillId="0" borderId="33" xfId="0" applyBorder="1" applyAlignment="1" applyProtection="1">
      <alignment vertical="center" wrapText="1"/>
    </xf>
    <xf numFmtId="0" fontId="22" fillId="0" borderId="14" xfId="0" applyFont="1" applyFill="1" applyBorder="1" applyAlignment="1" applyProtection="1">
      <alignment vertical="center" wrapText="1"/>
    </xf>
    <xf numFmtId="0" fontId="22" fillId="0" borderId="15" xfId="0" applyFont="1" applyFill="1" applyBorder="1" applyAlignment="1" applyProtection="1">
      <alignment vertical="center" wrapText="1"/>
    </xf>
    <xf numFmtId="0" fontId="22" fillId="0" borderId="13" xfId="0" applyFont="1" applyFill="1" applyBorder="1" applyAlignment="1" applyProtection="1">
      <alignment vertical="center" wrapText="1"/>
    </xf>
    <xf numFmtId="49" fontId="22" fillId="0" borderId="14" xfId="0" quotePrefix="1" applyNumberFormat="1" applyFont="1" applyFill="1" applyBorder="1" applyAlignment="1" applyProtection="1">
      <alignment vertical="center" wrapText="1"/>
    </xf>
    <xf numFmtId="0" fontId="22" fillId="0" borderId="15" xfId="0" applyNumberFormat="1" applyFont="1" applyFill="1" applyBorder="1" applyAlignment="1" applyProtection="1">
      <alignment vertical="center" wrapText="1"/>
    </xf>
    <xf numFmtId="176" fontId="22" fillId="0" borderId="16" xfId="42" applyNumberFormat="1" applyFont="1" applyFill="1" applyBorder="1" applyAlignment="1" applyProtection="1">
      <alignment vertical="center" wrapText="1"/>
    </xf>
    <xf numFmtId="176" fontId="0" fillId="0" borderId="44" xfId="42" applyNumberFormat="1" applyFont="1" applyFill="1" applyBorder="1" applyAlignment="1" applyProtection="1">
      <alignment vertical="center" wrapText="1"/>
    </xf>
    <xf numFmtId="0" fontId="22" fillId="0" borderId="29" xfId="0" applyFont="1" applyFill="1" applyBorder="1" applyAlignment="1" applyProtection="1">
      <alignment horizontal="center" vertical="center" wrapText="1"/>
    </xf>
    <xf numFmtId="49" fontId="22" fillId="0" borderId="33" xfId="0" applyNumberFormat="1" applyFont="1" applyFill="1" applyBorder="1" applyAlignment="1" applyProtection="1">
      <alignment horizontal="justify" vertical="center" wrapText="1"/>
    </xf>
    <xf numFmtId="0" fontId="22" fillId="0" borderId="34" xfId="0" applyFont="1" applyBorder="1" applyAlignment="1" applyProtection="1">
      <alignment horizontal="justify" vertical="top" wrapText="1"/>
    </xf>
    <xf numFmtId="0" fontId="22" fillId="0" borderId="44" xfId="0" applyFont="1" applyFill="1" applyBorder="1" applyAlignment="1" applyProtection="1">
      <alignment vertical="top" wrapText="1"/>
    </xf>
    <xf numFmtId="0" fontId="22" fillId="0" borderId="17" xfId="0" applyFont="1" applyFill="1" applyBorder="1" applyAlignment="1" applyProtection="1">
      <alignment vertical="top" wrapText="1"/>
    </xf>
    <xf numFmtId="0" fontId="22" fillId="0" borderId="16" xfId="0" applyFont="1" applyFill="1" applyBorder="1" applyAlignment="1" applyProtection="1">
      <alignment vertical="top" wrapText="1"/>
    </xf>
    <xf numFmtId="176" fontId="0" fillId="0" borderId="41" xfId="42" applyNumberFormat="1" applyFont="1" applyFill="1" applyBorder="1" applyAlignment="1" applyProtection="1">
      <alignment vertical="center" wrapText="1"/>
    </xf>
    <xf numFmtId="176" fontId="0" fillId="0" borderId="0" xfId="42" applyNumberFormat="1" applyFont="1" applyFill="1" applyAlignment="1" applyProtection="1">
      <alignment vertical="center" wrapText="1"/>
    </xf>
    <xf numFmtId="0" fontId="22" fillId="0" borderId="0" xfId="0" applyFont="1" applyBorder="1" applyAlignment="1" applyProtection="1">
      <alignment horizontal="justify" vertical="top" wrapText="1"/>
    </xf>
    <xf numFmtId="0" fontId="22" fillId="0" borderId="0" xfId="0" applyFont="1" applyBorder="1" applyAlignment="1" applyProtection="1">
      <alignment vertical="center" wrapText="1"/>
    </xf>
    <xf numFmtId="0" fontId="22" fillId="0" borderId="27" xfId="0" applyFont="1" applyBorder="1" applyAlignment="1" applyProtection="1">
      <alignment vertical="center" wrapText="1"/>
    </xf>
    <xf numFmtId="0" fontId="22" fillId="0" borderId="10" xfId="0" applyFont="1" applyFill="1" applyBorder="1" applyAlignment="1" applyProtection="1">
      <alignment vertical="top" wrapText="1"/>
    </xf>
    <xf numFmtId="0" fontId="22" fillId="0" borderId="12" xfId="0" applyFont="1" applyFill="1" applyBorder="1" applyAlignment="1" applyProtection="1">
      <alignment vertical="top" wrapText="1"/>
    </xf>
    <xf numFmtId="0" fontId="22" fillId="0" borderId="11" xfId="0" applyFont="1" applyFill="1" applyBorder="1" applyAlignment="1" applyProtection="1">
      <alignment vertical="top" wrapText="1"/>
    </xf>
    <xf numFmtId="176" fontId="0" fillId="0" borderId="11" xfId="42" applyNumberFormat="1" applyFont="1" applyFill="1" applyBorder="1" applyAlignment="1" applyProtection="1">
      <alignment vertical="center" wrapText="1"/>
    </xf>
    <xf numFmtId="176" fontId="0" fillId="0" borderId="10" xfId="42" applyNumberFormat="1" applyFont="1" applyFill="1" applyBorder="1" applyAlignment="1" applyProtection="1">
      <alignment vertical="center" wrapText="1"/>
    </xf>
    <xf numFmtId="0" fontId="22" fillId="0" borderId="32" xfId="0" applyFont="1" applyFill="1" applyBorder="1" applyAlignment="1" applyProtection="1">
      <alignment horizontal="justify" vertical="top"/>
    </xf>
    <xf numFmtId="0" fontId="22" fillId="0" borderId="33" xfId="0" applyFont="1" applyFill="1" applyBorder="1" applyAlignment="1" applyProtection="1">
      <alignment horizontal="justify" vertical="top"/>
    </xf>
    <xf numFmtId="0" fontId="22" fillId="0" borderId="38" xfId="0" applyFont="1" applyBorder="1" applyAlignment="1" applyProtection="1">
      <alignment horizontal="justify" vertical="top" wrapText="1"/>
    </xf>
    <xf numFmtId="0" fontId="22" fillId="0" borderId="38" xfId="0" applyFont="1" applyBorder="1" applyAlignment="1" applyProtection="1">
      <alignment vertical="center" wrapText="1"/>
    </xf>
    <xf numFmtId="0" fontId="22" fillId="0" borderId="0" xfId="0" applyFont="1" applyAlignment="1" applyProtection="1">
      <alignment vertical="center" wrapText="1"/>
    </xf>
    <xf numFmtId="0" fontId="22" fillId="0" borderId="44" xfId="0" applyNumberFormat="1" applyFont="1" applyFill="1" applyBorder="1" applyAlignment="1" applyProtection="1">
      <alignment vertical="top" wrapText="1"/>
    </xf>
    <xf numFmtId="0" fontId="22" fillId="0" borderId="17" xfId="0" applyNumberFormat="1" applyFont="1" applyFill="1" applyBorder="1" applyAlignment="1" applyProtection="1">
      <alignment vertical="top" wrapText="1"/>
    </xf>
    <xf numFmtId="0" fontId="22" fillId="0" borderId="10" xfId="0" applyNumberFormat="1" applyFont="1" applyFill="1" applyBorder="1" applyAlignment="1" applyProtection="1">
      <alignment vertical="top" wrapText="1"/>
    </xf>
    <xf numFmtId="0" fontId="22" fillId="0" borderId="12" xfId="0" applyNumberFormat="1" applyFont="1" applyFill="1" applyBorder="1" applyAlignment="1" applyProtection="1">
      <alignment vertical="top" wrapText="1"/>
    </xf>
  </cellXfs>
  <cellStyles count="43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千分位" xfId="42" builtinId="3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217713</xdr:colOff>
      <xdr:row>0</xdr:row>
      <xdr:rowOff>190499</xdr:rowOff>
    </xdr:from>
    <xdr:to>
      <xdr:col>35</xdr:col>
      <xdr:colOff>435428</xdr:colOff>
      <xdr:row>11</xdr:row>
      <xdr:rowOff>463131</xdr:rowOff>
    </xdr:to>
    <xdr:pic>
      <xdr:nvPicPr>
        <xdr:cNvPr id="11" name="圖片 10">
          <a:extLst>
            <a:ext uri="{FF2B5EF4-FFF2-40B4-BE49-F238E27FC236}">
              <a16:creationId xmlns:a16="http://schemas.microsoft.com/office/drawing/2014/main" id="{928FC190-541A-4BF3-9210-BDAC95D3A0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178642" y="190499"/>
          <a:ext cx="10423072" cy="6297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2"/>
  <sheetViews>
    <sheetView showGridLines="0" tabSelected="1" view="pageBreakPreview" zoomScale="70" zoomScaleNormal="100" zoomScaleSheetLayoutView="70" workbookViewId="0">
      <selection activeCell="F4" sqref="F4"/>
    </sheetView>
  </sheetViews>
  <sheetFormatPr defaultColWidth="9" defaultRowHeight="16.2" x14ac:dyDescent="0.3"/>
  <cols>
    <col min="1" max="1" width="7.77734375" style="1" customWidth="1"/>
    <col min="2" max="2" width="15.109375" style="1" customWidth="1"/>
    <col min="3" max="3" width="16" style="1" customWidth="1"/>
    <col min="4" max="4" width="10.77734375" style="1" customWidth="1"/>
    <col min="5" max="6" width="8.21875" style="1" customWidth="1"/>
    <col min="7" max="7" width="17.21875" style="1" customWidth="1"/>
    <col min="8" max="8" width="11.33203125" style="1" customWidth="1"/>
    <col min="9" max="9" width="16.77734375" style="1" customWidth="1"/>
    <col min="10" max="10" width="9.109375" style="1" customWidth="1"/>
    <col min="11" max="11" width="20.44140625" style="1" customWidth="1"/>
    <col min="12" max="12" width="17" style="1" customWidth="1"/>
    <col min="13" max="13" width="12.77734375" style="1" customWidth="1"/>
    <col min="14" max="14" width="7.21875" style="1" customWidth="1"/>
    <col min="15" max="15" width="7.77734375" style="1" customWidth="1"/>
    <col min="16" max="16" width="5.33203125" style="1" hidden="1" customWidth="1"/>
    <col min="17" max="17" width="6" style="1" hidden="1" customWidth="1"/>
    <col min="18" max="18" width="5.88671875" style="1" hidden="1" customWidth="1"/>
    <col min="19" max="19" width="9" style="1" hidden="1" customWidth="1"/>
    <col min="20" max="20" width="4.21875" style="1" bestFit="1" customWidth="1"/>
    <col min="21" max="16384" width="9" style="1"/>
  </cols>
  <sheetData>
    <row r="1" spans="1:20" s="11" customFormat="1" ht="36" customHeight="1" x14ac:dyDescent="0.3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7"/>
      <c r="O1" s="47"/>
      <c r="P1" s="47"/>
      <c r="Q1" s="47"/>
      <c r="R1" s="47"/>
      <c r="S1" s="47"/>
      <c r="T1" s="47"/>
    </row>
    <row r="2" spans="1:20" s="11" customFormat="1" ht="36" customHeight="1" x14ac:dyDescent="0.3">
      <c r="A2" s="46" t="s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0" s="3" customFormat="1" ht="17.399999999999999" customHeight="1" x14ac:dyDescent="0.55000000000000004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</row>
    <row r="4" spans="1:20" s="4" customFormat="1" ht="22.8" thickBot="1" x14ac:dyDescent="0.45">
      <c r="A4" s="49"/>
      <c r="B4" s="49"/>
      <c r="C4" s="49"/>
      <c r="D4" s="49"/>
      <c r="E4" s="50"/>
      <c r="F4" s="8">
        <v>115</v>
      </c>
      <c r="G4" s="51" t="s">
        <v>10</v>
      </c>
      <c r="H4" s="38">
        <v>8</v>
      </c>
      <c r="I4" s="51" t="s">
        <v>25</v>
      </c>
      <c r="J4" s="38">
        <v>11</v>
      </c>
      <c r="K4" s="50" t="s">
        <v>26</v>
      </c>
      <c r="L4" s="52" t="s">
        <v>17</v>
      </c>
      <c r="M4" s="53"/>
      <c r="N4" s="53"/>
      <c r="O4" s="53"/>
      <c r="P4" s="53"/>
      <c r="Q4" s="53"/>
      <c r="R4" s="53"/>
      <c r="S4" s="53"/>
      <c r="T4" s="53"/>
    </row>
    <row r="5" spans="1:20" s="4" customFormat="1" ht="36" customHeight="1" thickBot="1" x14ac:dyDescent="0.35">
      <c r="A5" s="54" t="s">
        <v>12</v>
      </c>
      <c r="B5" s="55"/>
      <c r="C5" s="7">
        <v>115</v>
      </c>
      <c r="D5" s="56" t="s">
        <v>10</v>
      </c>
      <c r="E5" s="9">
        <v>8</v>
      </c>
      <c r="F5" s="57" t="s">
        <v>11</v>
      </c>
      <c r="G5" s="58" t="s">
        <v>2</v>
      </c>
      <c r="H5" s="36" t="s">
        <v>38</v>
      </c>
      <c r="I5" s="39"/>
      <c r="J5" s="39"/>
      <c r="K5" s="40"/>
      <c r="L5" s="59" t="s">
        <v>13</v>
      </c>
      <c r="M5" s="60"/>
      <c r="N5" s="32">
        <f>H14</f>
        <v>21800</v>
      </c>
      <c r="O5" s="32"/>
      <c r="P5" s="32"/>
      <c r="Q5" s="32"/>
      <c r="R5" s="32"/>
      <c r="S5" s="32"/>
      <c r="T5" s="61" t="s">
        <v>14</v>
      </c>
    </row>
    <row r="6" spans="1:20" s="4" customFormat="1" ht="34.5" customHeight="1" thickBot="1" x14ac:dyDescent="0.35">
      <c r="A6" s="62" t="s">
        <v>3</v>
      </c>
      <c r="B6" s="63"/>
      <c r="C6" s="63"/>
      <c r="D6" s="63"/>
      <c r="E6" s="63"/>
      <c r="F6" s="63"/>
      <c r="G6" s="64"/>
      <c r="H6" s="65" t="s">
        <v>4</v>
      </c>
      <c r="I6" s="66"/>
      <c r="J6" s="65" t="s">
        <v>5</v>
      </c>
      <c r="K6" s="67"/>
      <c r="L6" s="68" t="s">
        <v>6</v>
      </c>
      <c r="M6" s="69"/>
      <c r="N6" s="69"/>
      <c r="O6" s="69"/>
      <c r="P6" s="69"/>
      <c r="Q6" s="69"/>
      <c r="R6" s="69"/>
      <c r="S6" s="69"/>
      <c r="T6" s="70"/>
    </row>
    <row r="7" spans="1:20" s="4" customFormat="1" ht="22.8" thickBot="1" x14ac:dyDescent="0.35">
      <c r="A7" s="71" t="s">
        <v>7</v>
      </c>
      <c r="B7" s="72" t="s">
        <v>18</v>
      </c>
      <c r="C7" s="73"/>
      <c r="D7" s="74"/>
      <c r="E7" s="72" t="s">
        <v>19</v>
      </c>
      <c r="F7" s="73"/>
      <c r="G7" s="74"/>
      <c r="H7" s="75"/>
      <c r="I7" s="76"/>
      <c r="J7" s="77"/>
      <c r="K7" s="78"/>
      <c r="L7" s="79"/>
      <c r="M7" s="80"/>
      <c r="N7" s="80"/>
      <c r="O7" s="80"/>
      <c r="P7" s="80"/>
      <c r="Q7" s="80"/>
      <c r="R7" s="80"/>
      <c r="S7" s="80"/>
      <c r="T7" s="81"/>
    </row>
    <row r="8" spans="1:20" s="10" customFormat="1" ht="46.5" customHeight="1" thickBot="1" x14ac:dyDescent="0.35">
      <c r="A8" s="82" t="s">
        <v>27</v>
      </c>
      <c r="B8" s="83" t="s">
        <v>20</v>
      </c>
      <c r="C8" s="18" t="s">
        <v>29</v>
      </c>
      <c r="D8" s="19"/>
      <c r="E8" s="83" t="s">
        <v>22</v>
      </c>
      <c r="F8" s="12" t="s">
        <v>30</v>
      </c>
      <c r="G8" s="13"/>
      <c r="H8" s="37">
        <v>16800</v>
      </c>
      <c r="I8" s="41"/>
      <c r="J8" s="88" t="s">
        <v>36</v>
      </c>
      <c r="K8" s="6" t="s">
        <v>23</v>
      </c>
      <c r="L8" s="20" t="s">
        <v>16</v>
      </c>
      <c r="M8" s="21"/>
      <c r="N8" s="21"/>
      <c r="O8" s="21"/>
      <c r="P8" s="21"/>
      <c r="Q8" s="21"/>
      <c r="R8" s="21"/>
      <c r="S8" s="21"/>
      <c r="T8" s="22"/>
    </row>
    <row r="9" spans="1:20" s="10" customFormat="1" ht="47.25" customHeight="1" thickBot="1" x14ac:dyDescent="0.35">
      <c r="A9" s="84"/>
      <c r="B9" s="85" t="s">
        <v>21</v>
      </c>
      <c r="C9" s="14" t="s">
        <v>28</v>
      </c>
      <c r="D9" s="15"/>
      <c r="E9" s="85" t="s">
        <v>21</v>
      </c>
      <c r="F9" s="14" t="s">
        <v>31</v>
      </c>
      <c r="G9" s="15"/>
      <c r="H9" s="42"/>
      <c r="I9" s="43"/>
      <c r="J9" s="88" t="s">
        <v>37</v>
      </c>
      <c r="K9" s="6" t="s">
        <v>24</v>
      </c>
      <c r="L9" s="23"/>
      <c r="M9" s="24"/>
      <c r="N9" s="24"/>
      <c r="O9" s="24"/>
      <c r="P9" s="24"/>
      <c r="Q9" s="24"/>
      <c r="R9" s="24"/>
      <c r="S9" s="24"/>
      <c r="T9" s="25"/>
    </row>
    <row r="10" spans="1:20" s="10" customFormat="1" ht="114.75" customHeight="1" thickBot="1" x14ac:dyDescent="0.35">
      <c r="A10" s="86"/>
      <c r="B10" s="87"/>
      <c r="C10" s="16"/>
      <c r="D10" s="17"/>
      <c r="E10" s="87"/>
      <c r="F10" s="16"/>
      <c r="G10" s="17"/>
      <c r="H10" s="44"/>
      <c r="I10" s="45"/>
      <c r="J10" s="33"/>
      <c r="K10" s="34"/>
      <c r="L10" s="26"/>
      <c r="M10" s="24"/>
      <c r="N10" s="24"/>
      <c r="O10" s="24"/>
      <c r="P10" s="24"/>
      <c r="Q10" s="24"/>
      <c r="R10" s="24"/>
      <c r="S10" s="24"/>
      <c r="T10" s="25"/>
    </row>
    <row r="11" spans="1:20" s="5" customFormat="1" ht="45" customHeight="1" thickBot="1" x14ac:dyDescent="0.35">
      <c r="A11" s="82"/>
      <c r="B11" s="83" t="s">
        <v>20</v>
      </c>
      <c r="C11" s="18" t="s">
        <v>29</v>
      </c>
      <c r="D11" s="19"/>
      <c r="E11" s="83" t="s">
        <v>22</v>
      </c>
      <c r="F11" s="12" t="s">
        <v>30</v>
      </c>
      <c r="G11" s="13"/>
      <c r="H11" s="37">
        <v>5000</v>
      </c>
      <c r="I11" s="41"/>
      <c r="J11" s="88" t="s">
        <v>36</v>
      </c>
      <c r="K11" s="6" t="s">
        <v>23</v>
      </c>
      <c r="L11" s="27"/>
      <c r="M11" s="28"/>
      <c r="N11" s="28"/>
      <c r="O11" s="28"/>
      <c r="P11" s="28"/>
      <c r="Q11" s="28"/>
      <c r="R11" s="28"/>
      <c r="S11" s="28"/>
      <c r="T11" s="25"/>
    </row>
    <row r="12" spans="1:20" s="4" customFormat="1" ht="45" thickBot="1" x14ac:dyDescent="0.35">
      <c r="A12" s="84"/>
      <c r="B12" s="85" t="s">
        <v>21</v>
      </c>
      <c r="C12" s="14" t="s">
        <v>28</v>
      </c>
      <c r="D12" s="15"/>
      <c r="E12" s="85" t="s">
        <v>21</v>
      </c>
      <c r="F12" s="14" t="s">
        <v>31</v>
      </c>
      <c r="G12" s="15"/>
      <c r="H12" s="42"/>
      <c r="I12" s="43"/>
      <c r="J12" s="88" t="s">
        <v>37</v>
      </c>
      <c r="K12" s="6" t="s">
        <v>24</v>
      </c>
      <c r="L12" s="27"/>
      <c r="M12" s="28"/>
      <c r="N12" s="28"/>
      <c r="O12" s="28"/>
      <c r="P12" s="28"/>
      <c r="Q12" s="28"/>
      <c r="R12" s="28"/>
      <c r="S12" s="28"/>
      <c r="T12" s="25"/>
    </row>
    <row r="13" spans="1:20" s="4" customFormat="1" ht="91.5" customHeight="1" thickBot="1" x14ac:dyDescent="0.35">
      <c r="A13" s="86"/>
      <c r="B13" s="87"/>
      <c r="C13" s="16"/>
      <c r="D13" s="17"/>
      <c r="E13" s="87"/>
      <c r="F13" s="16"/>
      <c r="G13" s="17"/>
      <c r="H13" s="44"/>
      <c r="I13" s="45"/>
      <c r="J13" s="33"/>
      <c r="K13" s="34"/>
      <c r="L13" s="27"/>
      <c r="M13" s="28"/>
      <c r="N13" s="28"/>
      <c r="O13" s="28"/>
      <c r="P13" s="28"/>
      <c r="Q13" s="28"/>
      <c r="R13" s="28"/>
      <c r="S13" s="28"/>
      <c r="T13" s="25"/>
    </row>
    <row r="14" spans="1:20" s="4" customFormat="1" ht="42" customHeight="1" thickBot="1" x14ac:dyDescent="0.35">
      <c r="A14" s="89" t="s">
        <v>8</v>
      </c>
      <c r="B14" s="73"/>
      <c r="C14" s="73"/>
      <c r="D14" s="73"/>
      <c r="E14" s="73"/>
      <c r="F14" s="73"/>
      <c r="G14" s="74"/>
      <c r="H14" s="90">
        <f>SUM(H8:I13)</f>
        <v>21800</v>
      </c>
      <c r="I14" s="91"/>
      <c r="J14" s="92"/>
      <c r="K14" s="93"/>
      <c r="L14" s="27"/>
      <c r="M14" s="28"/>
      <c r="N14" s="28"/>
      <c r="O14" s="28"/>
      <c r="P14" s="28"/>
      <c r="Q14" s="28"/>
      <c r="R14" s="28"/>
      <c r="S14" s="28"/>
      <c r="T14" s="25"/>
    </row>
    <row r="15" spans="1:20" s="4" customFormat="1" ht="43.5" customHeight="1" thickBot="1" x14ac:dyDescent="0.35">
      <c r="A15" s="94" t="s">
        <v>9</v>
      </c>
      <c r="B15" s="95"/>
      <c r="C15" s="35" t="str">
        <f>NUMBERSTRING(H14,2)</f>
        <v>貳萬壹仟捌佰</v>
      </c>
      <c r="D15" s="35"/>
      <c r="E15" s="35"/>
      <c r="F15" s="35"/>
      <c r="G15" s="35"/>
      <c r="H15" s="35"/>
      <c r="I15" s="35"/>
      <c r="J15" s="96" t="s">
        <v>15</v>
      </c>
      <c r="K15" s="97"/>
      <c r="L15" s="29"/>
      <c r="M15" s="30"/>
      <c r="N15" s="30"/>
      <c r="O15" s="30"/>
      <c r="P15" s="30"/>
      <c r="Q15" s="30"/>
      <c r="R15" s="30"/>
      <c r="S15" s="30"/>
      <c r="T15" s="31"/>
    </row>
    <row r="16" spans="1:20" s="4" customFormat="1" ht="22.2" x14ac:dyDescent="0.3">
      <c r="A16" s="98"/>
      <c r="B16" s="98"/>
      <c r="C16" s="98"/>
      <c r="D16" s="98"/>
      <c r="E16" s="98"/>
      <c r="F16" s="98"/>
      <c r="G16" s="98"/>
      <c r="H16" s="98"/>
      <c r="I16" s="98"/>
      <c r="J16" s="98"/>
      <c r="K16" s="98"/>
      <c r="L16" s="98"/>
      <c r="M16" s="98"/>
      <c r="N16" s="99"/>
      <c r="O16" s="99"/>
      <c r="P16" s="99"/>
      <c r="Q16" s="99"/>
      <c r="R16" s="99"/>
      <c r="S16" s="99"/>
      <c r="T16" s="99"/>
    </row>
    <row r="17" spans="1:20" s="4" customFormat="1" ht="22.2" x14ac:dyDescent="0.3">
      <c r="A17" s="99"/>
      <c r="B17" s="99"/>
      <c r="C17" s="99"/>
      <c r="D17" s="99"/>
      <c r="E17" s="99"/>
      <c r="F17" s="99"/>
      <c r="G17" s="99"/>
      <c r="H17" s="99"/>
      <c r="I17" s="99"/>
      <c r="J17" s="99"/>
      <c r="K17" s="99"/>
      <c r="L17" s="99"/>
      <c r="M17" s="99"/>
      <c r="N17" s="99"/>
      <c r="O17" s="99"/>
      <c r="P17" s="99"/>
      <c r="Q17" s="99"/>
      <c r="R17" s="99"/>
      <c r="S17" s="99"/>
      <c r="T17" s="99"/>
    </row>
    <row r="18" spans="1:20" s="4" customFormat="1" ht="44.4" x14ac:dyDescent="0.3">
      <c r="A18" s="99" t="s">
        <v>33</v>
      </c>
      <c r="B18" s="99"/>
      <c r="C18" s="99"/>
      <c r="D18" s="100" t="s">
        <v>32</v>
      </c>
      <c r="E18" s="99"/>
      <c r="F18" s="99"/>
      <c r="G18" s="99"/>
      <c r="H18" s="99"/>
      <c r="I18" s="98" t="s">
        <v>35</v>
      </c>
      <c r="J18" s="99"/>
      <c r="K18" s="99"/>
      <c r="L18" s="98" t="s">
        <v>34</v>
      </c>
      <c r="M18" s="99"/>
      <c r="N18" s="99"/>
      <c r="O18" s="99"/>
      <c r="P18" s="99"/>
      <c r="Q18" s="99"/>
      <c r="R18" s="99"/>
      <c r="S18" s="99"/>
      <c r="T18" s="99"/>
    </row>
    <row r="19" spans="1:20" ht="19.8" x14ac:dyDescent="0.3">
      <c r="A19" s="101"/>
      <c r="B19" s="102"/>
      <c r="C19" s="102"/>
      <c r="D19" s="102"/>
      <c r="E19" s="102"/>
      <c r="F19" s="102"/>
      <c r="G19" s="102"/>
      <c r="H19" s="102"/>
      <c r="I19" s="102"/>
      <c r="J19" s="102"/>
      <c r="K19" s="102"/>
      <c r="L19" s="102"/>
      <c r="M19" s="102"/>
      <c r="N19" s="102"/>
      <c r="O19" s="102"/>
      <c r="P19" s="102"/>
      <c r="Q19" s="102"/>
      <c r="R19" s="102"/>
      <c r="S19" s="102"/>
      <c r="T19" s="102"/>
    </row>
    <row r="20" spans="1:20" ht="19.8" x14ac:dyDescent="0.3">
      <c r="A20" s="103"/>
      <c r="B20" s="104"/>
      <c r="C20" s="104"/>
      <c r="D20" s="104"/>
      <c r="E20" s="104"/>
      <c r="F20" s="104"/>
      <c r="G20" s="104"/>
      <c r="H20" s="104"/>
      <c r="I20" s="104"/>
      <c r="J20" s="104"/>
      <c r="K20" s="104"/>
      <c r="L20" s="104"/>
      <c r="M20" s="104"/>
      <c r="N20" s="104"/>
      <c r="O20" s="104"/>
      <c r="P20" s="104"/>
      <c r="Q20" s="104"/>
      <c r="R20" s="104"/>
      <c r="S20" s="104"/>
      <c r="T20" s="104"/>
    </row>
    <row r="21" spans="1:20" ht="19.8" x14ac:dyDescent="0.3">
      <c r="A21" s="101"/>
      <c r="B21" s="102"/>
      <c r="C21" s="102"/>
      <c r="D21" s="102"/>
      <c r="E21" s="102"/>
      <c r="F21" s="102"/>
      <c r="G21" s="102"/>
      <c r="H21" s="102"/>
      <c r="I21" s="102"/>
      <c r="J21" s="102"/>
      <c r="K21" s="102"/>
      <c r="L21" s="102"/>
      <c r="M21" s="102"/>
      <c r="N21" s="102"/>
      <c r="O21" s="102"/>
      <c r="P21" s="102"/>
      <c r="Q21" s="102"/>
      <c r="R21" s="102"/>
      <c r="S21" s="102"/>
      <c r="T21" s="102"/>
    </row>
    <row r="22" spans="1:20" ht="19.8" x14ac:dyDescent="0.3">
      <c r="A22" s="101"/>
      <c r="B22" s="102"/>
      <c r="C22" s="102"/>
      <c r="D22" s="102"/>
      <c r="E22" s="102"/>
      <c r="F22" s="102"/>
      <c r="G22" s="102"/>
      <c r="H22" s="102"/>
      <c r="I22" s="102"/>
      <c r="J22" s="102"/>
      <c r="K22" s="102"/>
      <c r="L22" s="102"/>
      <c r="M22" s="102"/>
      <c r="N22" s="102"/>
      <c r="O22" s="102"/>
      <c r="P22" s="102"/>
      <c r="Q22" s="102"/>
      <c r="R22" s="102"/>
      <c r="S22" s="102"/>
      <c r="T22" s="102"/>
    </row>
    <row r="23" spans="1:20" ht="19.8" x14ac:dyDescent="0.3">
      <c r="A23" s="101"/>
      <c r="B23" s="102"/>
      <c r="C23" s="102"/>
      <c r="D23" s="102"/>
      <c r="E23" s="102"/>
      <c r="F23" s="102"/>
      <c r="G23" s="102"/>
      <c r="H23" s="102"/>
      <c r="I23" s="102"/>
      <c r="J23" s="102"/>
      <c r="K23" s="102"/>
      <c r="L23" s="102"/>
      <c r="M23" s="102"/>
      <c r="N23" s="102"/>
      <c r="O23" s="102"/>
      <c r="P23" s="102"/>
      <c r="Q23" s="102"/>
      <c r="R23" s="102"/>
      <c r="S23" s="102"/>
      <c r="T23" s="102"/>
    </row>
    <row r="24" spans="1:20" s="11" customFormat="1" ht="36" customHeight="1" x14ac:dyDescent="0.3">
      <c r="A24" s="46" t="s">
        <v>0</v>
      </c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7"/>
      <c r="O24" s="47"/>
      <c r="P24" s="47"/>
      <c r="Q24" s="47"/>
      <c r="R24" s="47"/>
      <c r="S24" s="47"/>
      <c r="T24" s="47"/>
    </row>
    <row r="25" spans="1:20" s="11" customFormat="1" ht="36" customHeight="1" x14ac:dyDescent="0.3">
      <c r="A25" s="46" t="s">
        <v>1</v>
      </c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</row>
    <row r="26" spans="1:20" s="3" customFormat="1" ht="17.399999999999999" customHeight="1" x14ac:dyDescent="0.55000000000000004">
      <c r="A26" s="48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</row>
    <row r="27" spans="1:20" s="4" customFormat="1" ht="22.8" thickBot="1" x14ac:dyDescent="0.45">
      <c r="A27" s="49"/>
      <c r="B27" s="49"/>
      <c r="C27" s="49"/>
      <c r="D27" s="49"/>
      <c r="E27" s="50"/>
      <c r="F27" s="105">
        <f>F4</f>
        <v>115</v>
      </c>
      <c r="G27" s="51" t="s">
        <v>10</v>
      </c>
      <c r="H27" s="51">
        <f>H4</f>
        <v>8</v>
      </c>
      <c r="I27" s="51" t="s">
        <v>25</v>
      </c>
      <c r="J27" s="51">
        <f>J4</f>
        <v>11</v>
      </c>
      <c r="K27" s="50" t="s">
        <v>26</v>
      </c>
      <c r="L27" s="52" t="s">
        <v>17</v>
      </c>
      <c r="M27" s="53"/>
      <c r="N27" s="53"/>
      <c r="O27" s="53"/>
      <c r="P27" s="53"/>
      <c r="Q27" s="53"/>
      <c r="R27" s="53"/>
      <c r="S27" s="53"/>
      <c r="T27" s="53"/>
    </row>
    <row r="28" spans="1:20" s="4" customFormat="1" ht="36" customHeight="1" thickBot="1" x14ac:dyDescent="0.35">
      <c r="A28" s="54" t="s">
        <v>12</v>
      </c>
      <c r="B28" s="55"/>
      <c r="C28" s="106">
        <f>C5</f>
        <v>115</v>
      </c>
      <c r="D28" s="106" t="s">
        <v>10</v>
      </c>
      <c r="E28" s="106">
        <f>E5</f>
        <v>8</v>
      </c>
      <c r="F28" s="57" t="s">
        <v>11</v>
      </c>
      <c r="G28" s="58" t="s">
        <v>2</v>
      </c>
      <c r="H28" s="55" t="str">
        <f>H5</f>
        <v>薪資</v>
      </c>
      <c r="I28" s="107"/>
      <c r="J28" s="107"/>
      <c r="K28" s="108"/>
      <c r="L28" s="59" t="s">
        <v>13</v>
      </c>
      <c r="M28" s="60"/>
      <c r="N28" s="32">
        <f>H37</f>
        <v>21800</v>
      </c>
      <c r="O28" s="32"/>
      <c r="P28" s="32"/>
      <c r="Q28" s="32"/>
      <c r="R28" s="32"/>
      <c r="S28" s="32"/>
      <c r="T28" s="61" t="s">
        <v>14</v>
      </c>
    </row>
    <row r="29" spans="1:20" s="4" customFormat="1" ht="34.5" customHeight="1" thickBot="1" x14ac:dyDescent="0.35">
      <c r="A29" s="62" t="s">
        <v>3</v>
      </c>
      <c r="B29" s="63"/>
      <c r="C29" s="63"/>
      <c r="D29" s="63"/>
      <c r="E29" s="63"/>
      <c r="F29" s="63"/>
      <c r="G29" s="64"/>
      <c r="H29" s="65" t="s">
        <v>4</v>
      </c>
      <c r="I29" s="66"/>
      <c r="J29" s="65" t="s">
        <v>5</v>
      </c>
      <c r="K29" s="67"/>
      <c r="L29" s="68" t="s">
        <v>6</v>
      </c>
      <c r="M29" s="69"/>
      <c r="N29" s="69"/>
      <c r="O29" s="69"/>
      <c r="P29" s="69"/>
      <c r="Q29" s="69"/>
      <c r="R29" s="69"/>
      <c r="S29" s="69"/>
      <c r="T29" s="70"/>
    </row>
    <row r="30" spans="1:20" s="4" customFormat="1" ht="22.8" thickBot="1" x14ac:dyDescent="0.35">
      <c r="A30" s="71" t="s">
        <v>7</v>
      </c>
      <c r="B30" s="72" t="s">
        <v>18</v>
      </c>
      <c r="C30" s="73"/>
      <c r="D30" s="74"/>
      <c r="E30" s="72" t="s">
        <v>19</v>
      </c>
      <c r="F30" s="73"/>
      <c r="G30" s="74"/>
      <c r="H30" s="75"/>
      <c r="I30" s="76"/>
      <c r="J30" s="77"/>
      <c r="K30" s="78"/>
      <c r="L30" s="79"/>
      <c r="M30" s="80"/>
      <c r="N30" s="80"/>
      <c r="O30" s="80"/>
      <c r="P30" s="80"/>
      <c r="Q30" s="80"/>
      <c r="R30" s="80"/>
      <c r="S30" s="80"/>
      <c r="T30" s="81"/>
    </row>
    <row r="31" spans="1:20" s="10" customFormat="1" ht="46.5" customHeight="1" thickBot="1" x14ac:dyDescent="0.35">
      <c r="A31" s="82"/>
      <c r="B31" s="83" t="s">
        <v>20</v>
      </c>
      <c r="C31" s="109" t="str">
        <f>C8</f>
        <v>BA03-A1140001</v>
      </c>
      <c r="D31" s="110"/>
      <c r="E31" s="111" t="s">
        <v>22</v>
      </c>
      <c r="F31" s="112" t="str">
        <f>F8</f>
        <v>516104</v>
      </c>
      <c r="G31" s="113"/>
      <c r="H31" s="114">
        <f>H8</f>
        <v>16800</v>
      </c>
      <c r="I31" s="115"/>
      <c r="J31" s="116" t="s">
        <v>36</v>
      </c>
      <c r="K31" s="117" t="str">
        <f>K8</f>
        <v>120260713013</v>
      </c>
      <c r="L31" s="118" t="str">
        <f>L8</f>
        <v>(1)凡數計畫或科目共同受益之支付款項，其支出憑證不能分割者，應加具支出分攤表。
(2)原始憑証張黏附於計劃支出憑証。
簿第  冊  號</v>
      </c>
      <c r="M31" s="69"/>
      <c r="N31" s="69"/>
      <c r="O31" s="69"/>
      <c r="P31" s="69"/>
      <c r="Q31" s="69"/>
      <c r="R31" s="69"/>
      <c r="S31" s="69"/>
      <c r="T31" s="70"/>
    </row>
    <row r="32" spans="1:20" s="10" customFormat="1" ht="47.25" customHeight="1" thickBot="1" x14ac:dyDescent="0.35">
      <c r="A32" s="84"/>
      <c r="B32" s="85" t="s">
        <v>21</v>
      </c>
      <c r="C32" s="119" t="str">
        <f>C9</f>
        <v>114學年梵漢藏佛典數位資料庫專案</v>
      </c>
      <c r="D32" s="120"/>
      <c r="E32" s="121" t="s">
        <v>21</v>
      </c>
      <c r="F32" s="119" t="str">
        <f>F9</f>
        <v>產-人-兼任職員薪</v>
      </c>
      <c r="G32" s="120"/>
      <c r="H32" s="122"/>
      <c r="I32" s="123"/>
      <c r="J32" s="116" t="s">
        <v>37</v>
      </c>
      <c r="K32" s="117" t="str">
        <f>K9</f>
        <v>G20260805010</v>
      </c>
      <c r="L32" s="124"/>
      <c r="M32" s="125"/>
      <c r="N32" s="125"/>
      <c r="O32" s="125"/>
      <c r="P32" s="125"/>
      <c r="Q32" s="125"/>
      <c r="R32" s="125"/>
      <c r="S32" s="125"/>
      <c r="T32" s="126"/>
    </row>
    <row r="33" spans="1:20" s="10" customFormat="1" ht="114.75" customHeight="1" thickBot="1" x14ac:dyDescent="0.35">
      <c r="A33" s="86"/>
      <c r="B33" s="87"/>
      <c r="C33" s="127"/>
      <c r="D33" s="128"/>
      <c r="E33" s="129"/>
      <c r="F33" s="127"/>
      <c r="G33" s="128"/>
      <c r="H33" s="130"/>
      <c r="I33" s="131"/>
      <c r="J33" s="132">
        <f>J10</f>
        <v>0</v>
      </c>
      <c r="K33" s="133"/>
      <c r="L33" s="134"/>
      <c r="M33" s="125"/>
      <c r="N33" s="125"/>
      <c r="O33" s="125"/>
      <c r="P33" s="125"/>
      <c r="Q33" s="125"/>
      <c r="R33" s="125"/>
      <c r="S33" s="125"/>
      <c r="T33" s="126"/>
    </row>
    <row r="34" spans="1:20" s="5" customFormat="1" ht="45" customHeight="1" thickBot="1" x14ac:dyDescent="0.35">
      <c r="A34" s="82" t="s">
        <v>27</v>
      </c>
      <c r="B34" s="83" t="s">
        <v>20</v>
      </c>
      <c r="C34" s="109" t="str">
        <f>C11</f>
        <v>BA03-A1140001</v>
      </c>
      <c r="D34" s="110"/>
      <c r="E34" s="111" t="s">
        <v>22</v>
      </c>
      <c r="F34" s="112" t="str">
        <f>F11</f>
        <v>516104</v>
      </c>
      <c r="G34" s="113"/>
      <c r="H34" s="114">
        <f>H11</f>
        <v>5000</v>
      </c>
      <c r="I34" s="115"/>
      <c r="J34" s="116" t="s">
        <v>36</v>
      </c>
      <c r="K34" s="117" t="str">
        <f>K11</f>
        <v>120260713013</v>
      </c>
      <c r="L34" s="135"/>
      <c r="M34" s="136"/>
      <c r="N34" s="136"/>
      <c r="O34" s="136"/>
      <c r="P34" s="136"/>
      <c r="Q34" s="136"/>
      <c r="R34" s="136"/>
      <c r="S34" s="136"/>
      <c r="T34" s="126"/>
    </row>
    <row r="35" spans="1:20" s="4" customFormat="1" ht="45" thickBot="1" x14ac:dyDescent="0.35">
      <c r="A35" s="84"/>
      <c r="B35" s="85" t="s">
        <v>21</v>
      </c>
      <c r="C35" s="119" t="str">
        <f>C12</f>
        <v>114學年梵漢藏佛典數位資料庫專案</v>
      </c>
      <c r="D35" s="120"/>
      <c r="E35" s="121" t="s">
        <v>21</v>
      </c>
      <c r="F35" s="137" t="str">
        <f>F12</f>
        <v>產-人-兼任職員薪</v>
      </c>
      <c r="G35" s="138"/>
      <c r="H35" s="122"/>
      <c r="I35" s="123"/>
      <c r="J35" s="116" t="s">
        <v>37</v>
      </c>
      <c r="K35" s="117" t="str">
        <f>K12</f>
        <v>G20260805010</v>
      </c>
      <c r="L35" s="135"/>
      <c r="M35" s="136"/>
      <c r="N35" s="136"/>
      <c r="O35" s="136"/>
      <c r="P35" s="136"/>
      <c r="Q35" s="136"/>
      <c r="R35" s="136"/>
      <c r="S35" s="136"/>
      <c r="T35" s="126"/>
    </row>
    <row r="36" spans="1:20" s="4" customFormat="1" ht="91.5" customHeight="1" thickBot="1" x14ac:dyDescent="0.35">
      <c r="A36" s="86"/>
      <c r="B36" s="87"/>
      <c r="C36" s="127"/>
      <c r="D36" s="128"/>
      <c r="E36" s="129"/>
      <c r="F36" s="139"/>
      <c r="G36" s="140"/>
      <c r="H36" s="130"/>
      <c r="I36" s="131"/>
      <c r="J36" s="132">
        <f>J13</f>
        <v>0</v>
      </c>
      <c r="K36" s="133"/>
      <c r="L36" s="135"/>
      <c r="M36" s="136"/>
      <c r="N36" s="136"/>
      <c r="O36" s="136"/>
      <c r="P36" s="136"/>
      <c r="Q36" s="136"/>
      <c r="R36" s="136"/>
      <c r="S36" s="136"/>
      <c r="T36" s="126"/>
    </row>
    <row r="37" spans="1:20" s="4" customFormat="1" ht="42" customHeight="1" thickBot="1" x14ac:dyDescent="0.35">
      <c r="A37" s="89" t="s">
        <v>8</v>
      </c>
      <c r="B37" s="73"/>
      <c r="C37" s="73"/>
      <c r="D37" s="73"/>
      <c r="E37" s="73"/>
      <c r="F37" s="73"/>
      <c r="G37" s="74"/>
      <c r="H37" s="90">
        <f>SUM(H31:I36)</f>
        <v>21800</v>
      </c>
      <c r="I37" s="91"/>
      <c r="J37" s="92"/>
      <c r="K37" s="93"/>
      <c r="L37" s="135"/>
      <c r="M37" s="136"/>
      <c r="N37" s="136"/>
      <c r="O37" s="136"/>
      <c r="P37" s="136"/>
      <c r="Q37" s="136"/>
      <c r="R37" s="136"/>
      <c r="S37" s="136"/>
      <c r="T37" s="126"/>
    </row>
    <row r="38" spans="1:20" s="4" customFormat="1" ht="43.5" customHeight="1" thickBot="1" x14ac:dyDescent="0.35">
      <c r="A38" s="94" t="s">
        <v>9</v>
      </c>
      <c r="B38" s="95"/>
      <c r="C38" s="35" t="str">
        <f>NUMBERSTRING(H37,2)</f>
        <v>貳萬壹仟捌佰</v>
      </c>
      <c r="D38" s="35"/>
      <c r="E38" s="35"/>
      <c r="F38" s="35"/>
      <c r="G38" s="35"/>
      <c r="H38" s="35"/>
      <c r="I38" s="35"/>
      <c r="J38" s="96" t="s">
        <v>15</v>
      </c>
      <c r="K38" s="97"/>
      <c r="L38" s="79"/>
      <c r="M38" s="80"/>
      <c r="N38" s="80"/>
      <c r="O38" s="80"/>
      <c r="P38" s="80"/>
      <c r="Q38" s="80"/>
      <c r="R38" s="80"/>
      <c r="S38" s="80"/>
      <c r="T38" s="81"/>
    </row>
    <row r="39" spans="1:20" s="4" customFormat="1" ht="22.2" x14ac:dyDescent="0.3">
      <c r="A39" s="98"/>
      <c r="B39" s="98"/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9"/>
      <c r="O39" s="99"/>
      <c r="P39" s="99"/>
      <c r="Q39" s="99"/>
      <c r="R39" s="99"/>
      <c r="S39" s="99"/>
      <c r="T39" s="99"/>
    </row>
    <row r="40" spans="1:20" s="4" customFormat="1" ht="22.2" x14ac:dyDescent="0.3">
      <c r="A40" s="99"/>
      <c r="B40" s="99"/>
      <c r="C40" s="99"/>
      <c r="D40" s="99"/>
      <c r="E40" s="99"/>
      <c r="F40" s="99"/>
      <c r="G40" s="99"/>
      <c r="H40" s="99"/>
      <c r="I40" s="99"/>
      <c r="J40" s="99"/>
      <c r="K40" s="99"/>
      <c r="L40" s="99"/>
      <c r="M40" s="99"/>
      <c r="N40" s="99"/>
      <c r="O40" s="99"/>
      <c r="P40" s="99"/>
      <c r="Q40" s="99"/>
      <c r="R40" s="99"/>
      <c r="S40" s="99"/>
      <c r="T40" s="99"/>
    </row>
    <row r="41" spans="1:20" s="4" customFormat="1" ht="44.4" x14ac:dyDescent="0.3">
      <c r="A41" s="99" t="s">
        <v>33</v>
      </c>
      <c r="B41" s="99"/>
      <c r="C41" s="99"/>
      <c r="D41" s="100" t="s">
        <v>32</v>
      </c>
      <c r="E41" s="99"/>
      <c r="F41" s="99"/>
      <c r="G41" s="99"/>
      <c r="H41" s="99"/>
      <c r="I41" s="98" t="s">
        <v>35</v>
      </c>
      <c r="J41" s="99"/>
      <c r="K41" s="99"/>
      <c r="L41" s="98" t="s">
        <v>34</v>
      </c>
      <c r="M41" s="99"/>
      <c r="N41" s="99"/>
      <c r="O41" s="99"/>
      <c r="P41" s="99"/>
      <c r="Q41" s="99"/>
      <c r="R41" s="99"/>
      <c r="S41" s="99"/>
      <c r="T41" s="99"/>
    </row>
    <row r="42" spans="1:20" ht="19.8" x14ac:dyDescent="0.3">
      <c r="A42" s="2"/>
    </row>
  </sheetData>
  <sheetProtection algorithmName="SHA-512" hashValue="7IasZwJJxbo2qX8O+38UMtpoceR4vkjYvNJrqJg2o+E5sFtI3mS0oJuLmdKmhj3Czb/i08qCrJACmHmJtLKsEA==" saltValue="V+NyyXgL+azO05ukjTBRSw==" spinCount="100000" sheet="1" objects="1" scenarios="1" selectLockedCells="1"/>
  <mergeCells count="74">
    <mergeCell ref="H6:I7"/>
    <mergeCell ref="H14:I14"/>
    <mergeCell ref="H29:I30"/>
    <mergeCell ref="A1:T1"/>
    <mergeCell ref="A2:T2"/>
    <mergeCell ref="L27:T27"/>
    <mergeCell ref="L4:T4"/>
    <mergeCell ref="J37:K37"/>
    <mergeCell ref="J14:K14"/>
    <mergeCell ref="F32:G33"/>
    <mergeCell ref="J36:K36"/>
    <mergeCell ref="A31:A33"/>
    <mergeCell ref="C31:D31"/>
    <mergeCell ref="F31:G31"/>
    <mergeCell ref="H37:I37"/>
    <mergeCell ref="H5:K5"/>
    <mergeCell ref="H28:K28"/>
    <mergeCell ref="H8:I10"/>
    <mergeCell ref="H11:I13"/>
    <mergeCell ref="H31:I33"/>
    <mergeCell ref="H34:I36"/>
    <mergeCell ref="A37:G37"/>
    <mergeCell ref="A38:B38"/>
    <mergeCell ref="C38:I38"/>
    <mergeCell ref="A5:B5"/>
    <mergeCell ref="L8:T15"/>
    <mergeCell ref="J10:K10"/>
    <mergeCell ref="J6:K7"/>
    <mergeCell ref="J13:K13"/>
    <mergeCell ref="A15:B15"/>
    <mergeCell ref="A14:G14"/>
    <mergeCell ref="A6:G6"/>
    <mergeCell ref="B7:D7"/>
    <mergeCell ref="C15:I15"/>
    <mergeCell ref="N5:S5"/>
    <mergeCell ref="L5:M5"/>
    <mergeCell ref="L6:T7"/>
    <mergeCell ref="E7:G7"/>
    <mergeCell ref="C8:D8"/>
    <mergeCell ref="A8:A10"/>
    <mergeCell ref="L31:T38"/>
    <mergeCell ref="B32:B33"/>
    <mergeCell ref="C32:D33"/>
    <mergeCell ref="E32:E33"/>
    <mergeCell ref="A28:B28"/>
    <mergeCell ref="N28:S28"/>
    <mergeCell ref="L29:T30"/>
    <mergeCell ref="B30:D30"/>
    <mergeCell ref="J33:K33"/>
    <mergeCell ref="A34:A36"/>
    <mergeCell ref="C34:D34"/>
    <mergeCell ref="F34:G34"/>
    <mergeCell ref="B35:B36"/>
    <mergeCell ref="C35:D36"/>
    <mergeCell ref="E35:E36"/>
    <mergeCell ref="F35:G36"/>
    <mergeCell ref="A11:A13"/>
    <mergeCell ref="E30:G30"/>
    <mergeCell ref="C9:D10"/>
    <mergeCell ref="B9:B10"/>
    <mergeCell ref="E9:E10"/>
    <mergeCell ref="A24:T24"/>
    <mergeCell ref="A25:T25"/>
    <mergeCell ref="L28:M28"/>
    <mergeCell ref="A29:G29"/>
    <mergeCell ref="J29:K30"/>
    <mergeCell ref="F8:G8"/>
    <mergeCell ref="F9:G10"/>
    <mergeCell ref="C11:D11"/>
    <mergeCell ref="F11:G11"/>
    <mergeCell ref="B12:B13"/>
    <mergeCell ref="C12:D13"/>
    <mergeCell ref="E12:E13"/>
    <mergeCell ref="F12:G13"/>
  </mergeCells>
  <phoneticPr fontId="20" type="noConversion"/>
  <printOptions horizontalCentered="1"/>
  <pageMargins left="0.35433070866141736" right="0.35433070866141736" top="0.59055118110236227" bottom="0.39370078740157483" header="0.51181102362204722" footer="0.31496062992125984"/>
  <pageSetup paperSize="9" scale="48" orientation="portrait" blackAndWhite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3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支出科目分攤表2025 (4)</vt:lpstr>
      <vt:lpstr>'支出科目分攤表2025 (4)'!Print_Area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現行規定</dc:title>
  <dc:creator>z00sp</dc:creator>
  <cp:lastModifiedBy>dila</cp:lastModifiedBy>
  <cp:revision>2</cp:revision>
  <cp:lastPrinted>2026-08-11T05:21:54Z</cp:lastPrinted>
  <dcterms:created xsi:type="dcterms:W3CDTF">2026-07-27T08:11:00Z</dcterms:created>
  <dcterms:modified xsi:type="dcterms:W3CDTF">2026-08-11T05:33:09Z</dcterms:modified>
</cp:coreProperties>
</file>