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學校會計制度、法規\"/>
    </mc:Choice>
  </mc:AlternateContent>
  <xr:revisionPtr revIDLastSave="0" documentId="13_ncr:1_{52E4C7CE-A137-479E-8829-8DB810C77E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領據-11509" sheetId="2" r:id="rId1"/>
    <sheet name="代扣稅款、補充保費起徵點" sheetId="3" state="hidden" r:id="rId2"/>
  </sheets>
  <definedNames>
    <definedName name="_xlnm.Print_Area" localSheetId="0">'領據-11509'!$A$1:$O$31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1" i="3" l="1"/>
  <c r="B10" i="3"/>
  <c r="H20" i="2" l="1"/>
  <c r="B10" i="2" l="1"/>
  <c r="L19" i="2"/>
</calcChain>
</file>

<file path=xl/sharedStrings.xml><?xml version="1.0" encoding="utf-8"?>
<sst xmlns="http://schemas.openxmlformats.org/spreadsheetml/2006/main" count="59" uniqueCount="58">
  <si>
    <r>
      <t>領</t>
    </r>
    <r>
      <rPr>
        <b/>
        <sz val="20"/>
        <color theme="1"/>
        <rFont val="Times New Roman"/>
        <family val="1"/>
      </rPr>
      <t xml:space="preserve">       </t>
    </r>
    <r>
      <rPr>
        <b/>
        <sz val="20"/>
        <color theme="1"/>
        <rFont val="標楷體"/>
        <family val="4"/>
        <charset val="136"/>
      </rPr>
      <t>據</t>
    </r>
  </si>
  <si>
    <t>茲收到：法鼓學校財團法人法鼓文理學院</t>
  </si>
  <si>
    <t>具　領　人</t>
  </si>
  <si>
    <t>簽　　　名</t>
  </si>
  <si>
    <t>身份證統一編號</t>
  </si>
  <si>
    <t>戶　籍　地　址</t>
  </si>
  <si>
    <t>扣繳憑單寄達地址</t>
  </si>
  <si>
    <t>電　話　號　碼</t>
  </si>
  <si>
    <r>
      <t>給　付　總　額</t>
    </r>
    <r>
      <rPr>
        <sz val="11"/>
        <color theme="1"/>
        <rFont val="Times New Roman"/>
        <family val="1"/>
      </rPr>
      <t>A</t>
    </r>
  </si>
  <si>
    <t>扣繳率</t>
  </si>
  <si>
    <r>
      <t>課稅金額</t>
    </r>
    <r>
      <rPr>
        <sz val="11"/>
        <color theme="1"/>
        <rFont val="Times New Roman"/>
        <family val="1"/>
      </rPr>
      <t>B</t>
    </r>
  </si>
  <si>
    <r>
      <t>給付淨額</t>
    </r>
    <r>
      <rPr>
        <sz val="11"/>
        <color theme="1"/>
        <rFont val="Times New Roman"/>
        <family val="1"/>
      </rPr>
      <t>(A-B)</t>
    </r>
  </si>
  <si>
    <t>所得稅</t>
  </si>
  <si>
    <t>補充保費</t>
  </si>
  <si>
    <t>給　付　方　式</t>
  </si>
  <si>
    <t>備註：</t>
  </si>
  <si>
    <r>
      <t xml:space="preserve">  審查費Review</t>
    </r>
    <r>
      <rPr>
        <u/>
        <sz val="12"/>
        <color theme="1"/>
        <rFont val="標楷體"/>
        <family val="4"/>
        <charset val="136"/>
      </rPr>
      <t xml:space="preserve">       </t>
    </r>
    <phoneticPr fontId="28" type="noConversion"/>
  </si>
  <si>
    <t>鐘點費Hourly</t>
  </si>
  <si>
    <t xml:space="preserve">  主持費Conference chair</t>
    <phoneticPr fontId="28" type="noConversion"/>
  </si>
  <si>
    <t>演講費Lecture</t>
  </si>
  <si>
    <r>
      <t xml:space="preserve">  交通補助費 (註1) Transportation1 </t>
    </r>
    <r>
      <rPr>
        <u/>
        <sz val="12"/>
        <color theme="1"/>
        <rFont val="標楷體"/>
        <family val="4"/>
        <charset val="136"/>
      </rPr>
      <t xml:space="preserve">         </t>
    </r>
    <phoneticPr fontId="28" type="noConversion"/>
  </si>
  <si>
    <t xml:space="preserve">  其他Other       </t>
    <phoneticPr fontId="28" type="noConversion"/>
  </si>
  <si>
    <r>
      <t>合計新台幣</t>
    </r>
    <r>
      <rPr>
        <u/>
        <sz val="12"/>
        <color theme="1"/>
        <rFont val="標楷體"/>
        <family val="4"/>
        <charset val="136"/>
      </rPr>
      <t xml:space="preserve"> </t>
    </r>
    <phoneticPr fontId="28" type="noConversion"/>
  </si>
  <si>
    <t xml:space="preserve"> 元整無誤（請大寫「給付總額A」之金額）</t>
  </si>
  <si>
    <r>
      <t xml:space="preserve">  稿費Manuscript</t>
    </r>
    <r>
      <rPr>
        <u/>
        <sz val="12"/>
        <color theme="1"/>
        <rFont val="標楷體"/>
        <family val="4"/>
        <charset val="136"/>
      </rPr>
      <t xml:space="preserve">           </t>
    </r>
    <phoneticPr fontId="28" type="noConversion"/>
  </si>
  <si>
    <t>代扣稅款、補充保費起徵點</t>
    <phoneticPr fontId="28" type="noConversion"/>
  </si>
  <si>
    <t>代扣
項目</t>
    <phoneticPr fontId="28" type="noConversion"/>
  </si>
  <si>
    <t>給付總額(包含)</t>
    <phoneticPr fontId="28" type="noConversion"/>
  </si>
  <si>
    <r>
      <rPr>
        <sz val="14"/>
        <color theme="1"/>
        <rFont val="標楷體"/>
        <family val="4"/>
        <charset val="136"/>
      </rPr>
      <t xml:space="preserve">執行業務
</t>
    </r>
    <r>
      <rPr>
        <sz val="14"/>
        <color theme="1"/>
        <rFont val="Calibri"/>
        <family val="2"/>
      </rPr>
      <t>9A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Calibri"/>
        <family val="2"/>
      </rPr>
      <t>9B</t>
    </r>
    <phoneticPr fontId="28" type="noConversion"/>
  </si>
  <si>
    <r>
      <rPr>
        <sz val="14"/>
        <color theme="1"/>
        <rFont val="標楷體"/>
        <family val="4"/>
        <charset val="136"/>
      </rPr>
      <t xml:space="preserve">薪資
</t>
    </r>
    <r>
      <rPr>
        <sz val="14"/>
        <color theme="1"/>
        <rFont val="Calibri"/>
        <family val="2"/>
      </rPr>
      <t>50A</t>
    </r>
    <phoneticPr fontId="28" type="noConversion"/>
  </si>
  <si>
    <t>稅款</t>
    <phoneticPr fontId="28" type="noConversion"/>
  </si>
  <si>
    <r>
      <rPr>
        <sz val="14"/>
        <color theme="1"/>
        <rFont val="標楷體"/>
        <family val="4"/>
        <charset val="136"/>
      </rPr>
      <t xml:space="preserve">補充保費
</t>
    </r>
    <r>
      <rPr>
        <sz val="14"/>
        <color theme="1"/>
        <rFont val="Calibri"/>
        <family val="2"/>
      </rPr>
      <t>(2.11%)</t>
    </r>
    <phoneticPr fontId="28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</si>
  <si>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1:</t>
    </r>
    <phoneticPr fontId="28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</si>
  <si>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2:</t>
    </r>
    <phoneticPr fontId="28" type="noConversion"/>
  </si>
  <si>
    <r>
      <rPr>
        <sz val="12"/>
        <rFont val="標楷體"/>
        <family val="4"/>
        <charset val="136"/>
      </rPr>
      <t>扣取</t>
    </r>
    <r>
      <rPr>
        <sz val="12"/>
        <rFont val="Calibri"/>
        <family val="2"/>
      </rPr>
      <t>2.11%</t>
    </r>
    <r>
      <rPr>
        <sz val="12"/>
        <rFont val="標楷體"/>
        <family val="4"/>
        <charset val="136"/>
      </rPr>
      <t>補充保險費。</t>
    </r>
    <phoneticPr fontId="28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</si>
  <si>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3:</t>
    </r>
    <phoneticPr fontId="28" type="noConversion"/>
  </si>
  <si>
    <t>若為低收入戶或投保在與公司營業相關之公會，應檢附證明，免予代扣補充保費。</t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</si>
  <si>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4:</t>
    </r>
    <phoneticPr fontId="28" type="noConversion"/>
  </si>
  <si>
    <r>
      <rPr>
        <sz val="12"/>
        <rFont val="標楷體"/>
        <family val="4"/>
        <charset val="136"/>
      </rPr>
      <t>對同一納稅義務人全年給付金額不超過</t>
    </r>
    <r>
      <rPr>
        <sz val="12"/>
        <rFont val="Calibri"/>
        <family val="2"/>
      </rPr>
      <t>1,000</t>
    </r>
    <r>
      <rPr>
        <sz val="12"/>
        <rFont val="標楷體"/>
        <family val="4"/>
        <charset val="136"/>
      </rPr>
      <t>元者，並得免申報。</t>
    </r>
    <phoneticPr fontId="28" type="noConversion"/>
  </si>
  <si>
    <r>
      <t>　</t>
    </r>
    <r>
      <rPr>
        <u/>
        <sz val="11"/>
        <color theme="1"/>
        <rFont val="Times New Roman"/>
        <family val="1"/>
      </rPr>
      <t xml:space="preserve">   </t>
    </r>
    <r>
      <rPr>
        <u/>
        <sz val="11"/>
        <color theme="1"/>
        <rFont val="標楷體"/>
        <family val="4"/>
        <charset val="136"/>
      </rPr>
      <t>　　　　　</t>
    </r>
    <r>
      <rPr>
        <u/>
        <sz val="11"/>
        <color theme="1"/>
        <rFont val="Times New Roman"/>
        <family val="1"/>
      </rPr>
      <t xml:space="preserve">     </t>
    </r>
    <phoneticPr fontId="28" type="noConversion"/>
  </si>
  <si>
    <t>銀行</t>
    <phoneticPr fontId="28" type="noConversion"/>
  </si>
  <si>
    <t>分行</t>
    <phoneticPr fontId="28" type="noConversion"/>
  </si>
  <si>
    <t>帳號:</t>
    <phoneticPr fontId="28" type="noConversion"/>
  </si>
  <si>
    <t>郵局</t>
    <phoneticPr fontId="28" type="noConversion"/>
  </si>
  <si>
    <t>支局</t>
    <phoneticPr fontId="28" type="noConversion"/>
  </si>
  <si>
    <r>
      <t xml:space="preserve">  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金</t>
    </r>
    <phoneticPr fontId="28" type="noConversion"/>
  </si>
  <si>
    <r>
      <t xml:space="preserve">  匯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款</t>
    </r>
    <r>
      <rPr>
        <sz val="11"/>
        <color theme="1"/>
        <rFont val="Times New Roman"/>
        <family val="1"/>
      </rPr>
      <t xml:space="preserve"> </t>
    </r>
    <r>
      <rPr>
        <u/>
        <sz val="11"/>
        <color theme="1"/>
        <rFont val="Times New Roman"/>
        <family val="1"/>
      </rPr>
      <t xml:space="preserve">  </t>
    </r>
    <r>
      <rPr>
        <u/>
        <sz val="11"/>
        <color theme="1"/>
        <rFont val="標楷體"/>
        <family val="4"/>
        <charset val="136"/>
      </rPr>
      <t>　　　　　　　　</t>
    </r>
    <r>
      <rPr>
        <u/>
        <sz val="11"/>
        <color theme="1"/>
        <rFont val="Times New Roman"/>
        <family val="1"/>
      </rPr>
      <t xml:space="preserve">    </t>
    </r>
    <phoneticPr fontId="28" type="noConversion"/>
  </si>
  <si>
    <r>
      <t xml:space="preserve">  其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他</t>
    </r>
    <phoneticPr fontId="28" type="noConversion"/>
  </si>
  <si>
    <t>年</t>
    <phoneticPr fontId="28" type="noConversion"/>
  </si>
  <si>
    <t>月</t>
    <phoneticPr fontId="28" type="noConversion"/>
  </si>
  <si>
    <t>日</t>
    <phoneticPr fontId="28" type="noConversion"/>
  </si>
  <si>
    <t xml:space="preserve"> </t>
    <phoneticPr fontId="28" type="noConversion"/>
  </si>
  <si>
    <t>1.若檢附大眾交通運輸票根或購票證明或其他可茲證明之購票文件、機票票根/登機證，即免課所得稅。</t>
    <phoneticPr fontId="28" type="noConversion"/>
  </si>
  <si>
    <t>2.自110年1月1日起，補充保險費率調整為2.11%，保險對象領取的兼職所得未達基本工資，利息所得、股利所得、租金收入及執行業務收入未達20,000元者，無需扣取補充保險費。</t>
    <phoneticPr fontId="28" type="noConversion"/>
  </si>
  <si>
    <t>3.兼職所得及非每月給付之薪資，扣繳義務人每次給付金額未達薪資所得扣繳稅額表-無配偶及受扶養親屬者之起扣標準者，免予扣繳。</t>
    <phoneticPr fontId="28" type="noConversion"/>
  </si>
  <si>
    <t>4.扣繳率標準：兼職所得及非每月給付之薪資(授課鐘點費、主持費、出席費、交通費)(所得類別50) 5%，執行業務所得(稿費、公開演講費)(所得類別9A或9B) 10%，競技及中獎獎金(所得類別91) 10%。</t>
    <phoneticPr fontId="28" type="noConversion"/>
  </si>
  <si>
    <t>5.請領時，請檢附所得人身份證影本或由承辦人員親自核對無誤後，簽章證明。</t>
    <phoneticPr fontId="28" type="noConversion"/>
  </si>
  <si>
    <t>支付事由：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</si>
</sst>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#,##0_ "/>
  </numFmts>
  <fonts count="3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20"/>
      <color theme="1"/>
      <name val="標楷體"/>
      <family val="4"/>
      <charset val="136"/>
    </font>
    <font>
      <b/>
      <sz val="20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Calibri"/>
      <family val="2"/>
    </font>
    <font>
      <u/>
      <sz val="11"/>
      <color theme="1"/>
      <name val="Times New Roman"/>
      <family val="1"/>
    </font>
    <font>
      <u/>
      <sz val="11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Calibri"/>
      <family val="2"/>
    </font>
    <font>
      <sz val="14"/>
      <color theme="1"/>
      <name val="Calibri"/>
      <family val="4"/>
      <charset val="136"/>
    </font>
    <font>
      <sz val="12"/>
      <name val="Calibri"/>
      <family val="2"/>
    </font>
    <font>
      <sz val="12"/>
      <name val="標楷體"/>
      <family val="4"/>
      <charset val="136"/>
    </font>
    <font>
      <sz val="12"/>
      <color theme="1"/>
      <name val="微軟正黑體"/>
      <family val="1"/>
      <charset val="136"/>
    </font>
    <font>
      <sz val="12"/>
      <color rgb="FFFF0000"/>
      <name val="標楷體"/>
      <family val="4"/>
      <charset val="136"/>
    </font>
    <font>
      <sz val="11"/>
      <color rgb="FFFF0000"/>
      <name val="Times New Roman"/>
      <family val="1"/>
    </font>
    <font>
      <sz val="11"/>
      <color rgb="FFFF0000"/>
      <name val="標楷體"/>
      <family val="4"/>
      <charset val="136"/>
    </font>
    <font>
      <sz val="9"/>
      <color rgb="FF000000"/>
      <name val="Microsoft JhengHei UI"/>
      <family val="2"/>
      <charset val="13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33" borderId="0" xfId="0" applyFill="1">
      <alignment vertical="center"/>
    </xf>
    <xf numFmtId="0" fontId="31" fillId="35" borderId="31" xfId="0" applyFont="1" applyFill="1" applyBorder="1" applyAlignment="1" applyProtection="1">
      <alignment horizontal="center" vertical="center" wrapText="1"/>
      <protection locked="0"/>
    </xf>
    <xf numFmtId="0" fontId="30" fillId="36" borderId="31" xfId="0" applyFont="1" applyFill="1" applyBorder="1" applyAlignment="1" applyProtection="1">
      <alignment horizontal="center" vertical="center" wrapText="1"/>
      <protection locked="0"/>
    </xf>
    <xf numFmtId="9" fontId="30" fillId="35" borderId="31" xfId="0" applyNumberFormat="1" applyFont="1" applyFill="1" applyBorder="1" applyAlignment="1" applyProtection="1">
      <alignment horizontal="center" vertical="center" wrapText="1"/>
      <protection locked="0"/>
    </xf>
    <xf numFmtId="9" fontId="30" fillId="36" borderId="33" xfId="0" applyNumberFormat="1" applyFont="1" applyFill="1" applyBorder="1" applyAlignment="1" applyProtection="1">
      <alignment horizontal="center" vertical="center" wrapText="1"/>
      <protection locked="0"/>
    </xf>
    <xf numFmtId="177" fontId="30" fillId="35" borderId="35" xfId="0" applyNumberFormat="1" applyFont="1" applyFill="1" applyBorder="1" applyProtection="1">
      <alignment vertical="center"/>
      <protection locked="0"/>
    </xf>
    <xf numFmtId="177" fontId="30" fillId="36" borderId="36" xfId="0" applyNumberFormat="1" applyFont="1" applyFill="1" applyBorder="1" applyProtection="1">
      <alignment vertical="center"/>
      <protection locked="0"/>
    </xf>
    <xf numFmtId="0" fontId="31" fillId="34" borderId="35" xfId="0" applyFont="1" applyFill="1" applyBorder="1" applyAlignment="1" applyProtection="1">
      <alignment horizontal="center" vertical="center" wrapText="1"/>
      <protection locked="0"/>
    </xf>
    <xf numFmtId="177" fontId="30" fillId="36" borderId="35" xfId="0" applyNumberFormat="1" applyFont="1" applyFill="1" applyBorder="1" applyProtection="1">
      <alignment vertical="center"/>
      <protection locked="0"/>
    </xf>
    <xf numFmtId="0" fontId="25" fillId="33" borderId="0" xfId="0" applyFont="1" applyFill="1" applyAlignment="1">
      <alignment horizontal="right" vertical="center"/>
    </xf>
    <xf numFmtId="0" fontId="32" fillId="33" borderId="0" xfId="0" applyFont="1" applyFill="1">
      <alignment vertical="center"/>
    </xf>
    <xf numFmtId="0" fontId="21" fillId="33" borderId="0" xfId="0" applyFont="1" applyFill="1">
      <alignment vertical="center"/>
    </xf>
    <xf numFmtId="0" fontId="21" fillId="0" borderId="0" xfId="0" applyFont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21" xfId="0" applyFont="1" applyBorder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0" xfId="0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18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3" fillId="0" borderId="24" xfId="0" applyFont="1" applyBorder="1" applyAlignment="1" applyProtection="1">
      <alignment vertical="center"/>
      <protection locked="0"/>
    </xf>
    <xf numFmtId="0" fontId="23" fillId="0" borderId="26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 wrapText="1"/>
    </xf>
    <xf numFmtId="0" fontId="0" fillId="0" borderId="0" xfId="0" applyProtection="1">
      <alignment vertical="center"/>
    </xf>
    <xf numFmtId="0" fontId="21" fillId="0" borderId="0" xfId="0" applyFont="1" applyProtection="1">
      <alignment vertical="center"/>
    </xf>
    <xf numFmtId="0" fontId="21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23" fillId="0" borderId="0" xfId="0" applyFont="1" applyAlignment="1" applyProtection="1">
      <alignment horizontal="right" vertical="center" wrapText="1"/>
    </xf>
    <xf numFmtId="0" fontId="0" fillId="0" borderId="0" xfId="0" applyAlignment="1" applyProtection="1">
      <alignment vertical="center"/>
    </xf>
    <xf numFmtId="0" fontId="23" fillId="0" borderId="10" xfId="0" applyFont="1" applyBorder="1" applyAlignment="1" applyProtection="1">
      <alignment horizontal="center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0" fontId="21" fillId="0" borderId="13" xfId="0" applyFont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horizontal="left" vertical="center" indent="1"/>
    </xf>
    <xf numFmtId="0" fontId="21" fillId="0" borderId="0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2" xfId="0" applyFont="1" applyBorder="1" applyAlignment="1" applyProtection="1">
      <alignment horizontal="center" vertical="center" wrapText="1"/>
    </xf>
    <xf numFmtId="0" fontId="23" fillId="0" borderId="11" xfId="0" applyFont="1" applyBorder="1" applyAlignment="1" applyProtection="1">
      <alignment horizontal="center" vertical="center" wrapText="1"/>
    </xf>
    <xf numFmtId="176" fontId="21" fillId="0" borderId="24" xfId="1" applyNumberFormat="1" applyFont="1" applyBorder="1" applyAlignment="1" applyProtection="1">
      <alignment vertical="center"/>
      <protection locked="0"/>
    </xf>
    <xf numFmtId="176" fontId="0" fillId="0" borderId="24" xfId="1" applyNumberFormat="1" applyFont="1" applyBorder="1" applyAlignment="1" applyProtection="1">
      <alignment vertical="center"/>
      <protection locked="0"/>
    </xf>
    <xf numFmtId="0" fontId="18" fillId="0" borderId="28" xfId="0" applyFont="1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vertical="center" wrapText="1"/>
    </xf>
    <xf numFmtId="0" fontId="23" fillId="0" borderId="22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24" xfId="0" applyFont="1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23" fillId="0" borderId="23" xfId="0" applyFont="1" applyBorder="1" applyAlignment="1" applyProtection="1">
      <alignment vertical="center"/>
      <protection locked="0"/>
    </xf>
    <xf numFmtId="0" fontId="23" fillId="0" borderId="19" xfId="0" applyFont="1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23" fillId="0" borderId="26" xfId="0" applyFont="1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vertical="center"/>
      <protection locked="0"/>
    </xf>
    <xf numFmtId="0" fontId="0" fillId="0" borderId="37" xfId="0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8" fillId="0" borderId="14" xfId="0" applyFont="1" applyBorder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 applyProtection="1">
      <alignment horizontal="center" vertical="center" wrapText="1"/>
      <protection locked="0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 indent="1"/>
    </xf>
    <xf numFmtId="0" fontId="0" fillId="0" borderId="0" xfId="0" applyProtection="1">
      <alignment vertical="center"/>
    </xf>
    <xf numFmtId="176" fontId="36" fillId="37" borderId="18" xfId="1" applyNumberFormat="1" applyFont="1" applyFill="1" applyBorder="1" applyAlignment="1" applyProtection="1">
      <alignment horizontal="center" vertical="center" wrapText="1"/>
    </xf>
    <xf numFmtId="176" fontId="36" fillId="37" borderId="13" xfId="1" applyNumberFormat="1" applyFont="1" applyFill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9" fontId="37" fillId="0" borderId="17" xfId="2" applyFont="1" applyFill="1" applyBorder="1" applyAlignment="1" applyProtection="1">
      <alignment horizontal="right" vertical="center" wrapText="1" indent="1"/>
      <protection locked="0"/>
    </xf>
    <xf numFmtId="9" fontId="37" fillId="0" borderId="12" xfId="2" applyFont="1" applyFill="1" applyBorder="1" applyAlignment="1" applyProtection="1">
      <alignment horizontal="right" vertical="center" wrapText="1" indent="1"/>
      <protection locked="0"/>
    </xf>
    <xf numFmtId="9" fontId="37" fillId="0" borderId="11" xfId="2" applyFont="1" applyFill="1" applyBorder="1" applyAlignment="1" applyProtection="1">
      <alignment horizontal="right" vertical="center" wrapText="1" indent="1"/>
      <protection locked="0"/>
    </xf>
    <xf numFmtId="0" fontId="36" fillId="0" borderId="17" xfId="0" applyFont="1" applyFill="1" applyBorder="1" applyAlignment="1" applyProtection="1">
      <alignment horizontal="center" vertical="center" wrapText="1"/>
      <protection locked="0"/>
    </xf>
    <xf numFmtId="0" fontId="36" fillId="0" borderId="12" xfId="0" applyFont="1" applyFill="1" applyBorder="1" applyAlignment="1" applyProtection="1">
      <alignment horizontal="center" vertical="center" wrapText="1"/>
      <protection locked="0"/>
    </xf>
    <xf numFmtId="0" fontId="36" fillId="0" borderId="11" xfId="0" applyFont="1" applyFill="1" applyBorder="1" applyAlignment="1" applyProtection="1">
      <alignment horizontal="center" vertical="center" wrapText="1"/>
      <protection locked="0"/>
    </xf>
    <xf numFmtId="176" fontId="36" fillId="37" borderId="19" xfId="1" applyNumberFormat="1" applyFont="1" applyFill="1" applyBorder="1" applyAlignment="1" applyProtection="1">
      <alignment horizontal="center" vertical="center" wrapText="1"/>
      <protection locked="0"/>
    </xf>
    <xf numFmtId="176" fontId="36" fillId="37" borderId="20" xfId="1" applyNumberFormat="1" applyFont="1" applyFill="1" applyBorder="1" applyAlignment="1" applyProtection="1">
      <alignment horizontal="center" vertical="center" wrapText="1"/>
      <protection locked="0"/>
    </xf>
    <xf numFmtId="176" fontId="36" fillId="37" borderId="21" xfId="1" applyNumberFormat="1" applyFont="1" applyFill="1" applyBorder="1" applyAlignment="1" applyProtection="1">
      <alignment horizontal="center" vertical="center" wrapText="1"/>
      <protection locked="0"/>
    </xf>
    <xf numFmtId="176" fontId="36" fillId="37" borderId="22" xfId="1" applyNumberFormat="1" applyFont="1" applyFill="1" applyBorder="1" applyAlignment="1" applyProtection="1">
      <alignment horizontal="center" vertical="center" wrapText="1"/>
      <protection locked="0"/>
    </xf>
    <xf numFmtId="176" fontId="36" fillId="37" borderId="15" xfId="1" applyNumberFormat="1" applyFont="1" applyFill="1" applyBorder="1" applyAlignment="1" applyProtection="1">
      <alignment horizontal="center" vertical="center" wrapText="1"/>
      <protection locked="0"/>
    </xf>
    <xf numFmtId="176" fontId="36" fillId="37" borderId="14" xfId="1" applyNumberFormat="1" applyFont="1" applyFill="1" applyBorder="1" applyAlignment="1" applyProtection="1">
      <alignment horizontal="center" vertical="center" wrapText="1"/>
      <protection locked="0"/>
    </xf>
    <xf numFmtId="10" fontId="37" fillId="37" borderId="17" xfId="0" applyNumberFormat="1" applyFont="1" applyFill="1" applyBorder="1" applyAlignment="1" applyProtection="1">
      <alignment horizontal="right" vertical="center" wrapText="1"/>
    </xf>
    <xf numFmtId="10" fontId="37" fillId="37" borderId="12" xfId="0" applyNumberFormat="1" applyFont="1" applyFill="1" applyBorder="1" applyAlignment="1" applyProtection="1">
      <alignment horizontal="right" vertical="center" wrapText="1"/>
    </xf>
    <xf numFmtId="10" fontId="37" fillId="37" borderId="11" xfId="0" applyNumberFormat="1" applyFont="1" applyFill="1" applyBorder="1" applyAlignment="1" applyProtection="1">
      <alignment horizontal="right" vertical="center" wrapText="1"/>
    </xf>
    <xf numFmtId="176" fontId="36" fillId="37" borderId="17" xfId="1" applyNumberFormat="1" applyFont="1" applyFill="1" applyBorder="1" applyAlignment="1" applyProtection="1">
      <alignment horizontal="center" vertical="center" wrapText="1"/>
    </xf>
    <xf numFmtId="176" fontId="36" fillId="37" borderId="12" xfId="1" applyNumberFormat="1" applyFont="1" applyFill="1" applyBorder="1" applyAlignment="1" applyProtection="1">
      <alignment horizontal="center" vertical="center" wrapText="1"/>
    </xf>
    <xf numFmtId="176" fontId="36" fillId="37" borderId="11" xfId="1" applyNumberFormat="1" applyFont="1" applyFill="1" applyBorder="1" applyAlignment="1" applyProtection="1">
      <alignment horizontal="center" vertical="center" wrapText="1"/>
    </xf>
    <xf numFmtId="0" fontId="34" fillId="0" borderId="17" xfId="0" applyFont="1" applyBorder="1" applyAlignment="1" applyProtection="1">
      <alignment horizontal="center" vertical="center" wrapText="1"/>
      <protection locked="0"/>
    </xf>
    <xf numFmtId="0" fontId="34" fillId="0" borderId="12" xfId="0" applyFont="1" applyBorder="1" applyAlignment="1" applyProtection="1">
      <alignment horizontal="center" vertical="center" wrapText="1"/>
      <protection locked="0"/>
    </xf>
    <xf numFmtId="0" fontId="34" fillId="0" borderId="11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</xf>
    <xf numFmtId="0" fontId="21" fillId="0" borderId="0" xfId="0" applyFont="1" applyAlignment="1" applyProtection="1">
      <alignment vertical="center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18" fillId="0" borderId="21" xfId="0" applyFont="1" applyBorder="1" applyAlignment="1" applyProtection="1">
      <alignment horizontal="center" vertical="center" wrapText="1"/>
      <protection locked="0"/>
    </xf>
    <xf numFmtId="0" fontId="35" fillId="37" borderId="24" xfId="0" applyFont="1" applyFill="1" applyBorder="1" applyAlignment="1" applyProtection="1">
      <alignment horizontal="center" vertical="center"/>
    </xf>
    <xf numFmtId="0" fontId="14" fillId="37" borderId="24" xfId="0" applyFont="1" applyFill="1" applyBorder="1" applyAlignment="1" applyProtection="1">
      <alignment horizontal="center" vertical="center"/>
    </xf>
    <xf numFmtId="0" fontId="2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29" fillId="33" borderId="24" xfId="0" applyFont="1" applyFill="1" applyBorder="1" applyAlignment="1">
      <alignment horizontal="center" vertical="center"/>
    </xf>
    <xf numFmtId="0" fontId="29" fillId="34" borderId="25" xfId="0" applyFont="1" applyFill="1" applyBorder="1" applyAlignment="1" applyProtection="1">
      <alignment horizontal="center" vertical="center" wrapText="1"/>
      <protection locked="0"/>
    </xf>
    <xf numFmtId="0" fontId="30" fillId="34" borderId="31" xfId="0" applyFont="1" applyFill="1" applyBorder="1" applyAlignment="1" applyProtection="1">
      <alignment horizontal="center" vertical="center"/>
      <protection locked="0"/>
    </xf>
    <xf numFmtId="0" fontId="29" fillId="34" borderId="26" xfId="0" applyFont="1" applyFill="1" applyBorder="1" applyAlignment="1">
      <alignment horizontal="center" vertical="center"/>
    </xf>
    <xf numFmtId="0" fontId="29" fillId="34" borderId="27" xfId="0" applyFont="1" applyFill="1" applyBorder="1" applyAlignment="1">
      <alignment horizontal="center" vertical="center"/>
    </xf>
    <xf numFmtId="0" fontId="29" fillId="34" borderId="32" xfId="0" applyFont="1" applyFill="1" applyBorder="1" applyAlignment="1" applyProtection="1">
      <alignment horizontal="center" vertical="center" wrapText="1"/>
      <protection locked="0"/>
    </xf>
    <xf numFmtId="0" fontId="29" fillId="34" borderId="34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176" fontId="21" fillId="0" borderId="24" xfId="1" applyNumberFormat="1" applyFont="1" applyBorder="1" applyAlignment="1" applyProtection="1">
      <alignment horizontal="center" vertical="center"/>
      <protection locked="0"/>
    </xf>
    <xf numFmtId="0" fontId="21" fillId="0" borderId="0" xfId="0" applyFont="1" applyBorder="1" applyProtection="1">
      <alignment vertical="center"/>
      <protection locked="0"/>
    </xf>
  </cellXfs>
  <cellStyles count="44">
    <cellStyle name="20% - 輔色1" xfId="21" builtinId="30" customBuiltin="1"/>
    <cellStyle name="20% - 輔色2" xfId="25" builtinId="34" customBuiltin="1"/>
    <cellStyle name="20% - 輔色3" xfId="29" builtinId="38" customBuiltin="1"/>
    <cellStyle name="20% - 輔色4" xfId="33" builtinId="42" customBuiltin="1"/>
    <cellStyle name="20% - 輔色5" xfId="37" builtinId="46" customBuiltin="1"/>
    <cellStyle name="20% - 輔色6" xfId="41" builtinId="50" customBuiltin="1"/>
    <cellStyle name="40% - 輔色1" xfId="22" builtinId="31" customBuiltin="1"/>
    <cellStyle name="40% - 輔色2" xfId="26" builtinId="35" customBuiltin="1"/>
    <cellStyle name="40% - 輔色3" xfId="30" builtinId="39" customBuiltin="1"/>
    <cellStyle name="40% - 輔色4" xfId="34" builtinId="43" customBuiltin="1"/>
    <cellStyle name="40% - 輔色5" xfId="38" builtinId="47" customBuiltin="1"/>
    <cellStyle name="40% - 輔色6" xfId="42" builtinId="51" customBuiltin="1"/>
    <cellStyle name="60% - 輔色1" xfId="23" builtinId="32" customBuiltin="1"/>
    <cellStyle name="60% - 輔色2" xfId="27" builtinId="36" customBuiltin="1"/>
    <cellStyle name="60% - 輔色3" xfId="31" builtinId="40" customBuiltin="1"/>
    <cellStyle name="60% - 輔色4" xfId="35" builtinId="44" customBuiltin="1"/>
    <cellStyle name="60% - 輔色5" xfId="39" builtinId="48" customBuiltin="1"/>
    <cellStyle name="60% - 輔色6" xfId="43" builtinId="52" customBuiltin="1"/>
    <cellStyle name="一般" xfId="0" builtinId="0"/>
    <cellStyle name="千分位" xfId="1" builtinId="3"/>
    <cellStyle name="中等" xfId="10" builtinId="28" customBuiltin="1"/>
    <cellStyle name="合計" xfId="19" builtinId="25" customBuiltin="1"/>
    <cellStyle name="好" xfId="8" builtinId="26" customBuiltin="1"/>
    <cellStyle name="百分比" xfId="2" builtinId="5"/>
    <cellStyle name="計算方式" xfId="13" builtinId="22" customBuiltin="1"/>
    <cellStyle name="連結的儲存格" xfId="14" builtinId="24" customBuiltin="1"/>
    <cellStyle name="備註" xfId="17" builtinId="10" customBuiltin="1"/>
    <cellStyle name="說明文字" xfId="18" builtinId="53" customBuiltin="1"/>
    <cellStyle name="輔色1" xfId="20" builtinId="29" customBuiltin="1"/>
    <cellStyle name="輔色2" xfId="24" builtinId="33" customBuiltin="1"/>
    <cellStyle name="輔色3" xfId="28" builtinId="37" customBuiltin="1"/>
    <cellStyle name="輔色4" xfId="32" builtinId="41" customBuiltin="1"/>
    <cellStyle name="輔色5" xfId="36" builtinId="45" customBuiltin="1"/>
    <cellStyle name="輔色6" xfId="40" builtinId="49" customBuiltin="1"/>
    <cellStyle name="標題" xfId="3" builtinId="15" customBuiltin="1"/>
    <cellStyle name="標題 1" xfId="4" builtinId="16" customBuiltin="1"/>
    <cellStyle name="標題 2" xfId="5" builtinId="17" customBuiltin="1"/>
    <cellStyle name="標題 3" xfId="6" builtinId="18" customBuiltin="1"/>
    <cellStyle name="標題 4" xfId="7" builtinId="19" customBuiltin="1"/>
    <cellStyle name="輸入" xfId="11" builtinId="20" customBuiltin="1"/>
    <cellStyle name="輸出" xfId="12" builtinId="21" customBuiltin="1"/>
    <cellStyle name="檢查儲存格" xfId="15" builtinId="23" customBuiltin="1"/>
    <cellStyle name="壞" xfId="9" builtinId="27" customBuiltin="1"/>
    <cellStyle name="警告文字" xfId="16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30480</xdr:rowOff>
        </xdr:from>
        <xdr:to>
          <xdr:col>0</xdr:col>
          <xdr:colOff>228600</xdr:colOff>
          <xdr:row>4</xdr:row>
          <xdr:rowOff>213360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30480</xdr:rowOff>
        </xdr:from>
        <xdr:to>
          <xdr:col>3</xdr:col>
          <xdr:colOff>251460</xdr:colOff>
          <xdr:row>4</xdr:row>
          <xdr:rowOff>213360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30480</xdr:rowOff>
        </xdr:from>
        <xdr:to>
          <xdr:col>0</xdr:col>
          <xdr:colOff>228600</xdr:colOff>
          <xdr:row>5</xdr:row>
          <xdr:rowOff>213360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30480</xdr:rowOff>
        </xdr:from>
        <xdr:to>
          <xdr:col>7</xdr:col>
          <xdr:colOff>228600</xdr:colOff>
          <xdr:row>5</xdr:row>
          <xdr:rowOff>213360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30480</xdr:rowOff>
        </xdr:from>
        <xdr:to>
          <xdr:col>0</xdr:col>
          <xdr:colOff>228600</xdr:colOff>
          <xdr:row>6</xdr:row>
          <xdr:rowOff>213360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30480</xdr:rowOff>
        </xdr:from>
        <xdr:to>
          <xdr:col>0</xdr:col>
          <xdr:colOff>228600</xdr:colOff>
          <xdr:row>7</xdr:row>
          <xdr:rowOff>213360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30480</xdr:rowOff>
        </xdr:from>
        <xdr:to>
          <xdr:col>0</xdr:col>
          <xdr:colOff>228600</xdr:colOff>
          <xdr:row>8</xdr:row>
          <xdr:rowOff>213360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30480</xdr:rowOff>
        </xdr:from>
        <xdr:to>
          <xdr:col>1</xdr:col>
          <xdr:colOff>228600</xdr:colOff>
          <xdr:row>21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30480</xdr:rowOff>
        </xdr:from>
        <xdr:to>
          <xdr:col>1</xdr:col>
          <xdr:colOff>228600</xdr:colOff>
          <xdr:row>22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30480</xdr:rowOff>
        </xdr:from>
        <xdr:to>
          <xdr:col>1</xdr:col>
          <xdr:colOff>228600</xdr:colOff>
          <xdr:row>23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15</xdr:col>
      <xdr:colOff>247650</xdr:colOff>
      <xdr:row>0</xdr:row>
      <xdr:rowOff>190500</xdr:rowOff>
    </xdr:from>
    <xdr:to>
      <xdr:col>23</xdr:col>
      <xdr:colOff>405619</xdr:colOff>
      <xdr:row>8</xdr:row>
      <xdr:rowOff>145773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6659" y="190500"/>
          <a:ext cx="4981760" cy="2055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showGridLines="0" tabSelected="1" view="pageBreakPreview" zoomScale="115" zoomScaleNormal="100" zoomScaleSheetLayoutView="115" workbookViewId="0">
      <selection activeCell="B13" sqref="B13:G13"/>
    </sheetView>
  </sheetViews>
  <sheetFormatPr defaultColWidth="8.77734375" defaultRowHeight="16.2" x14ac:dyDescent="0.3"/>
  <cols>
    <col min="1" max="1" width="18.88671875" style="14" customWidth="1"/>
    <col min="2" max="2" width="5.6640625" style="14" customWidth="1"/>
    <col min="3" max="3" width="4.88671875" style="14" customWidth="1"/>
    <col min="4" max="4" width="4.21875" style="14" customWidth="1"/>
    <col min="5" max="5" width="3.6640625" style="14" customWidth="1"/>
    <col min="6" max="6" width="4.77734375" style="14" customWidth="1"/>
    <col min="7" max="7" width="2.6640625" style="14" customWidth="1"/>
    <col min="8" max="8" width="4.21875" style="14" customWidth="1"/>
    <col min="9" max="9" width="4.77734375" style="14" customWidth="1"/>
    <col min="10" max="10" width="7" style="14" customWidth="1"/>
    <col min="11" max="11" width="5.21875" style="14" customWidth="1"/>
    <col min="12" max="12" width="6.6640625" style="14" customWidth="1"/>
    <col min="13" max="13" width="4.77734375" style="14" customWidth="1"/>
    <col min="14" max="14" width="6.44140625" style="14" customWidth="1"/>
    <col min="15" max="15" width="4.88671875" style="14" customWidth="1"/>
    <col min="16" max="16384" width="8.77734375" style="14"/>
  </cols>
  <sheetData>
    <row r="1" spans="1:15" ht="27.6" customHeight="1" x14ac:dyDescent="0.3">
      <c r="A1" s="96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5.6" customHeight="1" x14ac:dyDescent="0.3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20.399999999999999" customHeight="1" x14ac:dyDescent="0.3">
      <c r="A3" s="28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20.399999999999999" customHeight="1" x14ac:dyDescent="0.3">
      <c r="A4" s="15" t="s">
        <v>57</v>
      </c>
    </row>
    <row r="5" spans="1:15" ht="20.399999999999999" customHeight="1" x14ac:dyDescent="0.3">
      <c r="A5" s="15" t="s">
        <v>16</v>
      </c>
      <c r="B5" s="43"/>
      <c r="C5" s="44"/>
      <c r="D5" s="15"/>
      <c r="E5" s="97" t="s">
        <v>17</v>
      </c>
      <c r="F5" s="39"/>
      <c r="G5" s="39"/>
      <c r="H5" s="39"/>
      <c r="I5" s="43"/>
      <c r="J5" s="44"/>
      <c r="K5" s="15"/>
      <c r="L5" s="15"/>
      <c r="M5" s="15"/>
    </row>
    <row r="6" spans="1:15" ht="20.399999999999999" customHeight="1" x14ac:dyDescent="0.3">
      <c r="A6" s="97" t="s">
        <v>18</v>
      </c>
      <c r="B6" s="39"/>
      <c r="C6" s="39"/>
      <c r="D6" s="39"/>
      <c r="E6" s="43"/>
      <c r="F6" s="44"/>
      <c r="G6" s="44"/>
      <c r="H6" s="23"/>
      <c r="I6" s="38" t="s">
        <v>19</v>
      </c>
      <c r="J6" s="39"/>
      <c r="K6" s="39"/>
      <c r="L6" s="43"/>
      <c r="M6" s="44"/>
    </row>
    <row r="7" spans="1:15" ht="20.399999999999999" customHeight="1" x14ac:dyDescent="0.3">
      <c r="A7" s="15" t="s">
        <v>24</v>
      </c>
      <c r="B7" s="43"/>
      <c r="C7" s="44"/>
      <c r="D7" s="44"/>
      <c r="E7" s="44"/>
      <c r="F7" s="15"/>
      <c r="G7" s="15"/>
      <c r="H7" s="15"/>
      <c r="I7" s="15"/>
      <c r="J7" s="15"/>
      <c r="K7" s="15"/>
      <c r="L7" s="15"/>
      <c r="M7" s="15"/>
    </row>
    <row r="8" spans="1:15" ht="20.399999999999999" customHeight="1" x14ac:dyDescent="0.3">
      <c r="A8" s="97" t="s">
        <v>20</v>
      </c>
      <c r="B8" s="39"/>
      <c r="C8" s="39"/>
      <c r="D8" s="39"/>
      <c r="E8" s="39"/>
      <c r="F8" s="39"/>
      <c r="G8" s="39"/>
      <c r="H8" s="43"/>
      <c r="I8" s="44"/>
      <c r="J8" s="44"/>
      <c r="K8" s="15"/>
      <c r="L8" s="15"/>
      <c r="M8" s="15"/>
    </row>
    <row r="9" spans="1:15" ht="20.399999999999999" customHeight="1" x14ac:dyDescent="0.3">
      <c r="A9" s="15" t="s">
        <v>21</v>
      </c>
      <c r="B9" s="113"/>
      <c r="C9" s="113"/>
      <c r="D9" s="113"/>
      <c r="E9" s="113"/>
      <c r="F9" s="113"/>
      <c r="G9" s="113"/>
      <c r="H9" s="113"/>
      <c r="I9" s="113"/>
      <c r="J9" s="114"/>
      <c r="K9" s="113"/>
      <c r="L9" s="113"/>
      <c r="M9" s="113"/>
    </row>
    <row r="10" spans="1:15" ht="20.399999999999999" customHeight="1" x14ac:dyDescent="0.3">
      <c r="A10" s="28" t="s">
        <v>22</v>
      </c>
      <c r="B10" s="101" t="str">
        <f>NUMBERSTRING(A19, 2)</f>
        <v>零</v>
      </c>
      <c r="C10" s="102"/>
      <c r="D10" s="102"/>
      <c r="E10" s="102"/>
      <c r="F10" s="102"/>
      <c r="G10" s="103" t="s">
        <v>23</v>
      </c>
      <c r="H10" s="104"/>
      <c r="I10" s="104"/>
      <c r="J10" s="104"/>
      <c r="K10" s="104"/>
      <c r="L10" s="104"/>
      <c r="M10" s="104"/>
      <c r="N10" s="104"/>
      <c r="O10" s="104"/>
    </row>
    <row r="11" spans="1:15" x14ac:dyDescent="0.3">
      <c r="A11" s="28"/>
      <c r="B11" s="29"/>
      <c r="C11" s="30"/>
      <c r="D11" s="30"/>
      <c r="E11" s="30"/>
      <c r="F11" s="30"/>
      <c r="G11" s="28"/>
      <c r="H11" s="28"/>
      <c r="I11" s="28"/>
      <c r="J11" s="28"/>
      <c r="K11" s="28"/>
      <c r="L11" s="28"/>
      <c r="M11" s="28"/>
      <c r="N11" s="27"/>
      <c r="O11" s="27"/>
    </row>
    <row r="12" spans="1:15" s="23" customFormat="1" ht="21" customHeight="1" thickBot="1" x14ac:dyDescent="0.35">
      <c r="A12" s="31"/>
      <c r="B12" s="32"/>
      <c r="C12" s="32"/>
      <c r="D12" s="32"/>
      <c r="E12" s="32"/>
      <c r="F12" s="32"/>
      <c r="G12" s="32"/>
      <c r="J12" s="13"/>
      <c r="K12" s="112" t="s">
        <v>48</v>
      </c>
      <c r="L12" s="13"/>
      <c r="M12" s="112" t="s">
        <v>49</v>
      </c>
      <c r="N12" s="13"/>
      <c r="O12" s="112" t="s">
        <v>50</v>
      </c>
    </row>
    <row r="13" spans="1:15" ht="32.4" customHeight="1" thickBot="1" x14ac:dyDescent="0.35">
      <c r="A13" s="33" t="s">
        <v>2</v>
      </c>
      <c r="B13" s="93"/>
      <c r="C13" s="94"/>
      <c r="D13" s="94"/>
      <c r="E13" s="94"/>
      <c r="F13" s="94"/>
      <c r="G13" s="95"/>
      <c r="H13" s="40" t="s">
        <v>3</v>
      </c>
      <c r="I13" s="41"/>
      <c r="J13" s="41"/>
      <c r="K13" s="42"/>
      <c r="L13" s="98"/>
      <c r="M13" s="99"/>
      <c r="N13" s="99"/>
      <c r="O13" s="100"/>
    </row>
    <row r="14" spans="1:15" ht="32.4" customHeight="1" thickBot="1" x14ac:dyDescent="0.35">
      <c r="A14" s="34" t="s">
        <v>4</v>
      </c>
      <c r="B14" s="45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7"/>
    </row>
    <row r="15" spans="1:15" ht="32.4" customHeight="1" thickBot="1" x14ac:dyDescent="0.35">
      <c r="A15" s="36" t="s">
        <v>5</v>
      </c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</row>
    <row r="16" spans="1:15" ht="32.4" customHeight="1" thickBot="1" x14ac:dyDescent="0.35">
      <c r="A16" s="36" t="s">
        <v>6</v>
      </c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8"/>
    </row>
    <row r="17" spans="1:15" ht="32.4" customHeight="1" thickBot="1" x14ac:dyDescent="0.35">
      <c r="A17" s="35" t="s">
        <v>7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8"/>
    </row>
    <row r="18" spans="1:15" ht="32.4" customHeight="1" thickBot="1" x14ac:dyDescent="0.35">
      <c r="A18" s="36" t="s">
        <v>8</v>
      </c>
      <c r="B18" s="40" t="s">
        <v>9</v>
      </c>
      <c r="C18" s="41"/>
      <c r="D18" s="41"/>
      <c r="E18" s="41"/>
      <c r="F18" s="41"/>
      <c r="G18" s="42"/>
      <c r="H18" s="40" t="s">
        <v>10</v>
      </c>
      <c r="I18" s="41"/>
      <c r="J18" s="41"/>
      <c r="K18" s="42"/>
      <c r="L18" s="40" t="s">
        <v>11</v>
      </c>
      <c r="M18" s="41"/>
      <c r="N18" s="41"/>
      <c r="O18" s="42"/>
    </row>
    <row r="19" spans="1:15" ht="23.55" customHeight="1" thickBot="1" x14ac:dyDescent="0.35">
      <c r="A19" s="71">
        <f>B5+I5+E6+L6+B7+H8+F9</f>
        <v>0</v>
      </c>
      <c r="B19" s="73" t="s">
        <v>12</v>
      </c>
      <c r="C19" s="74"/>
      <c r="D19" s="75"/>
      <c r="E19" s="76"/>
      <c r="F19" s="76"/>
      <c r="G19" s="77"/>
      <c r="H19" s="78"/>
      <c r="I19" s="79"/>
      <c r="J19" s="79"/>
      <c r="K19" s="80"/>
      <c r="L19" s="81">
        <f>A19-H19-H20</f>
        <v>0</v>
      </c>
      <c r="M19" s="82"/>
      <c r="N19" s="82"/>
      <c r="O19" s="83"/>
    </row>
    <row r="20" spans="1:15" ht="23.55" customHeight="1" thickBot="1" x14ac:dyDescent="0.35">
      <c r="A20" s="72"/>
      <c r="B20" s="40" t="s">
        <v>13</v>
      </c>
      <c r="C20" s="42"/>
      <c r="D20" s="87">
        <v>2.1100000000000001E-2</v>
      </c>
      <c r="E20" s="88"/>
      <c r="F20" s="88"/>
      <c r="G20" s="89"/>
      <c r="H20" s="90">
        <f>ROUND(IF(A19&gt;('代扣稅款、補充保費起徵點'!D7-1),A19*2.11/100,0),0)</f>
        <v>0</v>
      </c>
      <c r="I20" s="91"/>
      <c r="J20" s="91"/>
      <c r="K20" s="92"/>
      <c r="L20" s="84"/>
      <c r="M20" s="85"/>
      <c r="N20" s="85"/>
      <c r="O20" s="86"/>
    </row>
    <row r="21" spans="1:15" ht="17.100000000000001" customHeight="1" x14ac:dyDescent="0.3">
      <c r="A21" s="48" t="s">
        <v>14</v>
      </c>
      <c r="B21" s="57" t="s">
        <v>45</v>
      </c>
      <c r="C21" s="5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  <row r="22" spans="1:15" ht="17.100000000000001" customHeight="1" x14ac:dyDescent="0.3">
      <c r="A22" s="49"/>
      <c r="B22" s="56" t="s">
        <v>46</v>
      </c>
      <c r="C22" s="39"/>
      <c r="D22" s="54" t="s">
        <v>51</v>
      </c>
      <c r="E22" s="55"/>
      <c r="F22" s="18" t="s">
        <v>40</v>
      </c>
      <c r="G22" s="24"/>
      <c r="H22" s="54"/>
      <c r="I22" s="55"/>
      <c r="J22" s="18" t="s">
        <v>41</v>
      </c>
      <c r="K22" s="18" t="s">
        <v>42</v>
      </c>
      <c r="L22" s="54"/>
      <c r="M22" s="55"/>
      <c r="N22" s="55"/>
      <c r="O22" s="62"/>
    </row>
    <row r="23" spans="1:15" ht="17.100000000000001" customHeight="1" x14ac:dyDescent="0.3">
      <c r="A23" s="49"/>
      <c r="B23" s="19" t="s">
        <v>39</v>
      </c>
      <c r="C23" s="20"/>
      <c r="D23" s="54"/>
      <c r="E23" s="55"/>
      <c r="F23" s="18" t="s">
        <v>43</v>
      </c>
      <c r="G23" s="25"/>
      <c r="H23" s="54"/>
      <c r="I23" s="55"/>
      <c r="J23" s="18" t="s">
        <v>44</v>
      </c>
      <c r="K23" s="18" t="s">
        <v>42</v>
      </c>
      <c r="L23" s="59"/>
      <c r="M23" s="60"/>
      <c r="N23" s="60"/>
      <c r="O23" s="61"/>
    </row>
    <row r="24" spans="1:15" ht="24" customHeight="1" thickBot="1" x14ac:dyDescent="0.35">
      <c r="A24" s="50"/>
      <c r="B24" s="51" t="s">
        <v>47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/>
    </row>
    <row r="25" spans="1:15" hidden="1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6.5" customHeight="1" x14ac:dyDescent="0.3">
      <c r="A26" s="28" t="s">
        <v>15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ht="30.6" customHeight="1" x14ac:dyDescent="0.3">
      <c r="A27" s="69" t="s">
        <v>52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8" spans="1:15" ht="47.4" customHeight="1" x14ac:dyDescent="0.3">
      <c r="A28" s="69" t="s">
        <v>53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</row>
    <row r="29" spans="1:15" ht="30.6" customHeight="1" x14ac:dyDescent="0.3">
      <c r="A29" s="69" t="s">
        <v>54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</row>
    <row r="30" spans="1:15" ht="45.6" customHeight="1" x14ac:dyDescent="0.3">
      <c r="A30" s="69" t="s">
        <v>55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ht="18" customHeight="1" x14ac:dyDescent="0.3">
      <c r="A31" s="37" t="s">
        <v>56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x14ac:dyDescent="0.3">
      <c r="A32" s="22"/>
    </row>
  </sheetData>
  <sheetProtection algorithmName="SHA-512" hashValue="4vlxTkkmFjYpFQ3sPb0O+HmMiLu20GreH/oSJYjmmBHhjSOFoK/Glt9SI8LEbxdBbnvjvTE31MgVyWpI+aJ6fg==" saltValue="qwoIDhQTr+Nd8MUnbUkbzA==" spinCount="100000" sheet="1" objects="1" scenarios="1" selectLockedCells="1"/>
  <mergeCells count="47">
    <mergeCell ref="K9:M9"/>
    <mergeCell ref="B9:I9"/>
    <mergeCell ref="H13:K13"/>
    <mergeCell ref="B13:G13"/>
    <mergeCell ref="A1:O1"/>
    <mergeCell ref="B5:C5"/>
    <mergeCell ref="E5:H5"/>
    <mergeCell ref="I5:J5"/>
    <mergeCell ref="E6:G6"/>
    <mergeCell ref="L6:M6"/>
    <mergeCell ref="A8:G8"/>
    <mergeCell ref="H8:J8"/>
    <mergeCell ref="L13:O13"/>
    <mergeCell ref="B10:F10"/>
    <mergeCell ref="B7:E7"/>
    <mergeCell ref="G10:O10"/>
    <mergeCell ref="A6:D6"/>
    <mergeCell ref="B15:O15"/>
    <mergeCell ref="B16:O16"/>
    <mergeCell ref="B17:O17"/>
    <mergeCell ref="A29:O29"/>
    <mergeCell ref="A30:O30"/>
    <mergeCell ref="A28:O28"/>
    <mergeCell ref="A27:O27"/>
    <mergeCell ref="A19:A20"/>
    <mergeCell ref="B19:C19"/>
    <mergeCell ref="D19:G19"/>
    <mergeCell ref="H19:K19"/>
    <mergeCell ref="L19:O20"/>
    <mergeCell ref="B20:C20"/>
    <mergeCell ref="D20:G20"/>
    <mergeCell ref="H20:K20"/>
    <mergeCell ref="I6:K6"/>
    <mergeCell ref="B18:G18"/>
    <mergeCell ref="B14:O14"/>
    <mergeCell ref="A21:A24"/>
    <mergeCell ref="B24:O24"/>
    <mergeCell ref="H18:K18"/>
    <mergeCell ref="L18:O18"/>
    <mergeCell ref="D23:E23"/>
    <mergeCell ref="H23:I23"/>
    <mergeCell ref="D22:E22"/>
    <mergeCell ref="H22:I22"/>
    <mergeCell ref="B22:C22"/>
    <mergeCell ref="B21:C21"/>
    <mergeCell ref="L23:O23"/>
    <mergeCell ref="L22:O22"/>
  </mergeCells>
  <phoneticPr fontId="28" type="noConversion"/>
  <dataValidations count="3">
    <dataValidation allowBlank="1" showInputMessage="1" showErrorMessage="1" prompt="支用項目" sqref="B9" xr:uid="{C0C36413-37B9-49A8-8C08-0E2A0A5144E3}"/>
    <dataValidation allowBlank="1" showInputMessage="1" showErrorMessage="1" prompt="金額" sqref="B5:C5 H8:J8 B7:E7 L6:M6 E6:G6 I5:J5 K9" xr:uid="{EC123C8D-A098-47D0-805A-4BE0B5D60A8C}"/>
    <dataValidation allowBlank="1" showInputMessage="1" showErrorMessage="1" prompt="實際發生日期" sqref="L12 N12" xr:uid="{9C792AAF-1213-42ED-AA29-688B41D83615}"/>
  </dataValidations>
  <pageMargins left="0.74803149606299213" right="0.74803149606299213" top="0.70866141732283472" bottom="0.78740157480314965" header="0.51181102362204722" footer="0.11811023622047245"/>
  <pageSetup paperSize="9" scale="97" orientation="portrait" blackAndWhite="1" r:id="rId1"/>
  <headerFooter>
    <oddFooter>&amp;R&amp;K00-024115.09修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30480</xdr:rowOff>
                  </from>
                  <to>
                    <xdr:col>0</xdr:col>
                    <xdr:colOff>228600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30480</xdr:rowOff>
                  </from>
                  <to>
                    <xdr:col>3</xdr:col>
                    <xdr:colOff>251460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30480</xdr:rowOff>
                  </from>
                  <to>
                    <xdr:col>0</xdr:col>
                    <xdr:colOff>228600</xdr:colOff>
                    <xdr:row>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7</xdr:col>
                    <xdr:colOff>0</xdr:colOff>
                    <xdr:row>5</xdr:row>
                    <xdr:rowOff>30480</xdr:rowOff>
                  </from>
                  <to>
                    <xdr:col>7</xdr:col>
                    <xdr:colOff>228600</xdr:colOff>
                    <xdr:row>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6</xdr:row>
                    <xdr:rowOff>30480</xdr:rowOff>
                  </from>
                  <to>
                    <xdr:col>0</xdr:col>
                    <xdr:colOff>228600</xdr:colOff>
                    <xdr:row>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7</xdr:row>
                    <xdr:rowOff>30480</xdr:rowOff>
                  </from>
                  <to>
                    <xdr:col>0</xdr:col>
                    <xdr:colOff>228600</xdr:colOff>
                    <xdr:row>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30480</xdr:rowOff>
                  </from>
                  <to>
                    <xdr:col>0</xdr:col>
                    <xdr:colOff>228600</xdr:colOff>
                    <xdr:row>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20</xdr:row>
                    <xdr:rowOff>30480</xdr:rowOff>
                  </from>
                  <to>
                    <xdr:col>1</xdr:col>
                    <xdr:colOff>228600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30480</xdr:rowOff>
                  </from>
                  <to>
                    <xdr:col>1</xdr:col>
                    <xdr:colOff>228600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30480</xdr:rowOff>
                  </from>
                  <to>
                    <xdr:col>1</xdr:col>
                    <xdr:colOff>228600</xdr:colOff>
                    <xdr:row>23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"/>
  <sheetViews>
    <sheetView workbookViewId="0">
      <selection activeCell="D7" sqref="D7"/>
    </sheetView>
  </sheetViews>
  <sheetFormatPr defaultColWidth="9" defaultRowHeight="30" customHeight="1" x14ac:dyDescent="0.3"/>
  <cols>
    <col min="1" max="1" width="9" style="1"/>
    <col min="2" max="4" width="14.6640625" style="1" customWidth="1"/>
    <col min="5" max="7" width="11.33203125" style="1" customWidth="1"/>
    <col min="8" max="16384" width="9" style="1"/>
  </cols>
  <sheetData>
    <row r="2" spans="1:4" ht="39.75" customHeight="1" x14ac:dyDescent="0.3">
      <c r="B2" s="105" t="s">
        <v>25</v>
      </c>
      <c r="C2" s="105"/>
      <c r="D2" s="105"/>
    </row>
    <row r="3" spans="1:4" ht="26.25" customHeight="1" x14ac:dyDescent="0.3">
      <c r="B3" s="106" t="s">
        <v>26</v>
      </c>
      <c r="C3" s="108" t="s">
        <v>27</v>
      </c>
      <c r="D3" s="109"/>
    </row>
    <row r="4" spans="1:4" ht="39.6" x14ac:dyDescent="0.3">
      <c r="B4" s="107"/>
      <c r="C4" s="2" t="s">
        <v>28</v>
      </c>
      <c r="D4" s="3" t="s">
        <v>29</v>
      </c>
    </row>
    <row r="5" spans="1:4" ht="22.5" customHeight="1" x14ac:dyDescent="0.3">
      <c r="B5" s="110" t="s">
        <v>30</v>
      </c>
      <c r="C5" s="4">
        <v>0.1</v>
      </c>
      <c r="D5" s="5">
        <v>0.05</v>
      </c>
    </row>
    <row r="6" spans="1:4" ht="22.5" customHeight="1" x14ac:dyDescent="0.3">
      <c r="B6" s="111"/>
      <c r="C6" s="6">
        <v>20000</v>
      </c>
      <c r="D6" s="7">
        <v>90501</v>
      </c>
    </row>
    <row r="7" spans="1:4" ht="45" customHeight="1" x14ac:dyDescent="0.3">
      <c r="B7" s="8" t="s">
        <v>31</v>
      </c>
      <c r="C7" s="6">
        <v>20000</v>
      </c>
      <c r="D7" s="9">
        <v>29501</v>
      </c>
    </row>
    <row r="10" spans="1:4" ht="30" customHeight="1" x14ac:dyDescent="0.3">
      <c r="A10" s="10" t="s">
        <v>32</v>
      </c>
      <c r="B10" s="11" t="str">
        <f>"單次給付50A薪資總額達"&amp;D6&amp;"元者，或9A9B執行業務所得達2萬元者，應予扣繳。"</f>
        <v>單次給付50A薪資總額達90501元者，或9A9B執行業務所得達2萬元者，應予扣繳。</v>
      </c>
    </row>
    <row r="11" spans="1:4" ht="30" customHeight="1" x14ac:dyDescent="0.3">
      <c r="A11" s="10" t="s">
        <v>33</v>
      </c>
      <c r="B11" s="11" t="str">
        <f>"單次給付50A薪資總額達最低基本工資"&amp;D7&amp;"元者，或9A9B執行業務所得達2萬元者，應按規定"</f>
        <v>單次給付50A薪資總額達最低基本工資29501元者，或9A9B執行業務所得達2萬元者，應按規定</v>
      </c>
    </row>
    <row r="12" spans="1:4" ht="30" customHeight="1" x14ac:dyDescent="0.3">
      <c r="A12" s="10"/>
      <c r="B12" s="11" t="s">
        <v>34</v>
      </c>
    </row>
    <row r="13" spans="1:4" ht="30" customHeight="1" x14ac:dyDescent="0.3">
      <c r="A13" s="10" t="s">
        <v>35</v>
      </c>
      <c r="B13" s="12" t="s">
        <v>36</v>
      </c>
    </row>
    <row r="14" spans="1:4" ht="30" customHeight="1" x14ac:dyDescent="0.3">
      <c r="A14" s="10" t="s">
        <v>37</v>
      </c>
      <c r="B14" s="11" t="s">
        <v>38</v>
      </c>
    </row>
  </sheetData>
  <mergeCells count="4">
    <mergeCell ref="B2:D2"/>
    <mergeCell ref="B3:B4"/>
    <mergeCell ref="C3:D3"/>
    <mergeCell ref="B5:B6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119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領據-11509</vt:lpstr>
      <vt:lpstr>代扣稅款、補充保費起徵點</vt:lpstr>
      <vt:lpstr>'領據-11509'!Print_Area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dila</cp:lastModifiedBy>
  <cp:revision>2</cp:revision>
  <cp:lastPrinted>2026-09-23T05:57:01Z</cp:lastPrinted>
  <dcterms:created xsi:type="dcterms:W3CDTF">2026-07-16T12:37:00Z</dcterms:created>
  <dcterms:modified xsi:type="dcterms:W3CDTF">2026-09-23T06:10:59Z</dcterms:modified>
</cp:coreProperties>
</file>